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7520" windowHeight="7752" tabRatio="196" activeTab="0"/>
  </bookViews>
  <sheets>
    <sheet name="List1" sheetId="1" r:id="rId1"/>
    <sheet name="List2" sheetId="2" r:id="rId2"/>
    <sheet name="List4" sheetId="3" r:id="rId3"/>
    <sheet name="List3" sheetId="4" r:id="rId4"/>
  </sheets>
  <definedNames>
    <definedName name="_xlnm.Print_Area" localSheetId="0">'List1'!$A$1:$I$151</definedName>
  </definedNames>
  <calcPr fullCalcOnLoad="1"/>
</workbook>
</file>

<file path=xl/sharedStrings.xml><?xml version="1.0" encoding="utf-8"?>
<sst xmlns="http://schemas.openxmlformats.org/spreadsheetml/2006/main" count="719" uniqueCount="522">
  <si>
    <t>BILJEŠKE</t>
  </si>
  <si>
    <t>RED.BR.</t>
  </si>
  <si>
    <t xml:space="preserve"> NAZIV GOSPODARSKOG SUBJEKTA</t>
  </si>
  <si>
    <t xml:space="preserve"> DATUM IZDAVANJA</t>
  </si>
  <si>
    <t xml:space="preserve">  STANJE</t>
  </si>
  <si>
    <t>ZADUŽNICA</t>
  </si>
  <si>
    <t xml:space="preserve">     IZNOS/KN</t>
  </si>
  <si>
    <t>1.</t>
  </si>
  <si>
    <t>u arhivi-nekorištena</t>
  </si>
  <si>
    <t>LUKA KAUK "TINA"</t>
  </si>
  <si>
    <t>OV-281/15</t>
  </si>
  <si>
    <t>19.01.2015.</t>
  </si>
  <si>
    <t>UG.EPI 02/15, ug. iz eko. nema</t>
  </si>
  <si>
    <t>2.</t>
  </si>
  <si>
    <t>AUTOKLUB NOVA GRADIŠKA</t>
  </si>
  <si>
    <t>OV-1311/15</t>
  </si>
  <si>
    <t>09.02.2015.</t>
  </si>
  <si>
    <t>UG.EKO 03/15, ug. iz epi nema</t>
  </si>
  <si>
    <t>3.</t>
  </si>
  <si>
    <t>4.</t>
  </si>
  <si>
    <t>5.</t>
  </si>
  <si>
    <t>ANTON PREKPALAJ i BESNIK KOLGJERAJ</t>
  </si>
  <si>
    <t>OV-8136/13</t>
  </si>
  <si>
    <t>29.05.2013.</t>
  </si>
  <si>
    <t>u arhivi - neiskorištena</t>
  </si>
  <si>
    <t>BILJANA PANDŽA BRNIĆ</t>
  </si>
  <si>
    <t>OV-1846/15</t>
  </si>
  <si>
    <t>09.03.2015.</t>
  </si>
  <si>
    <t>Ug.EKO 4/15, EPI,4/15</t>
  </si>
  <si>
    <t>UG.EKO 05/15, nema EPI</t>
  </si>
  <si>
    <t>6.</t>
  </si>
  <si>
    <t>BOŽO JANKOVIĆ "PEKARNICA JANKOVIĆ"</t>
  </si>
  <si>
    <t>OV-2396/15</t>
  </si>
  <si>
    <t>25.03.2015.</t>
  </si>
  <si>
    <t>UG.EPI 07/15, ug. iz eko. nema</t>
  </si>
  <si>
    <t>7.</t>
  </si>
  <si>
    <t>ŽELJKA ANTONIĆ "BUFFET LA VIE"</t>
  </si>
  <si>
    <t xml:space="preserve">OV-1169/15 </t>
  </si>
  <si>
    <t>16.03.2015.</t>
  </si>
  <si>
    <t>UG.EKO 06/15, ug. iz epi. nema</t>
  </si>
  <si>
    <t>8.</t>
  </si>
  <si>
    <t>SLAVONIJA DI d.o.o.</t>
  </si>
  <si>
    <t>OV-1335/15</t>
  </si>
  <si>
    <t>UG.EKO 07/15, ug.EPI nema</t>
  </si>
  <si>
    <t>9.</t>
  </si>
  <si>
    <t>LJILJANA ŠOCH "CARPE DIEM"</t>
  </si>
  <si>
    <t>OV-3639/15</t>
  </si>
  <si>
    <t>30.03.2015.</t>
  </si>
  <si>
    <t>UG.EKO 09/15, EPI 08/15</t>
  </si>
  <si>
    <t>10.</t>
  </si>
  <si>
    <t>MARIJO I HRVOJE JERGOVIĆ S.M.P.R. JERGOVIĆ</t>
  </si>
  <si>
    <t>OV-2986/15</t>
  </si>
  <si>
    <t>17.03.2015.</t>
  </si>
  <si>
    <t>UG.EKO 12/15, EPI 12/15</t>
  </si>
  <si>
    <t>11.</t>
  </si>
  <si>
    <t>AFEL d.o.o.</t>
  </si>
  <si>
    <t>OV-1918/15</t>
  </si>
  <si>
    <t>23.02.2015.</t>
  </si>
  <si>
    <t>UG.EKO 10/15, EPI 09/15</t>
  </si>
  <si>
    <t>12.</t>
  </si>
  <si>
    <t>ATLANTIC TRADE d.o.o.</t>
  </si>
  <si>
    <t>OV-1438/15</t>
  </si>
  <si>
    <t>UG. EPI 10/15, EKO nema</t>
  </si>
  <si>
    <t>13.</t>
  </si>
  <si>
    <t>RIO - PAK d.o.o.</t>
  </si>
  <si>
    <t>OV-1756/15</t>
  </si>
  <si>
    <t>05.03.2015.</t>
  </si>
  <si>
    <t>UG. EKO 13/15 i EPI 11/15</t>
  </si>
  <si>
    <t xml:space="preserve"> 14.</t>
  </si>
  <si>
    <r>
      <t xml:space="preserve">IVOR SVIRAC </t>
    </r>
    <r>
      <rPr>
        <sz val="11"/>
        <rFont val="Calibri"/>
        <family val="2"/>
      </rPr>
      <t>"DOLCEVITA"</t>
    </r>
  </si>
  <si>
    <t>OV-3013/15</t>
  </si>
  <si>
    <t>13.04.2015.</t>
  </si>
  <si>
    <t>15.</t>
  </si>
  <si>
    <t>16.</t>
  </si>
  <si>
    <t>JOSIP KOBAŠ " MESNICA KOBAŠ"</t>
  </si>
  <si>
    <t>OV-10590/15</t>
  </si>
  <si>
    <t>22.09.2015.</t>
  </si>
  <si>
    <t>17.</t>
  </si>
  <si>
    <t xml:space="preserve">D TOP </t>
  </si>
  <si>
    <t>15.09.2015.</t>
  </si>
  <si>
    <t>OV-4083/15</t>
  </si>
  <si>
    <t>18.</t>
  </si>
  <si>
    <t>VLATKO TOMLJANOVIĆ "CACADU"</t>
  </si>
  <si>
    <t>OV-7075/15</t>
  </si>
  <si>
    <t>23.09.2015.</t>
  </si>
  <si>
    <t>19.</t>
  </si>
  <si>
    <t>MANDA JOVIČIĆ "SNACK"</t>
  </si>
  <si>
    <t>OV-10921/15</t>
  </si>
  <si>
    <t>12.10.2015.</t>
  </si>
  <si>
    <t>20.</t>
  </si>
  <si>
    <t>ANKICA ŠAKIĆ "KRČMA EDEN"</t>
  </si>
  <si>
    <t>OV-11520/15</t>
  </si>
  <si>
    <t>22.10.2015.</t>
  </si>
  <si>
    <t>21.</t>
  </si>
  <si>
    <t xml:space="preserve">UG. EKO 16/15 </t>
  </si>
  <si>
    <t>JOSIP BABIĆ "ALIBI"</t>
  </si>
  <si>
    <t>OV-10466/15</t>
  </si>
  <si>
    <t>16.09.2015.</t>
  </si>
  <si>
    <t>UG.EKO 18/15, EPI 12/15</t>
  </si>
  <si>
    <t>UG.EKO.22/15 EPI 17/15</t>
  </si>
  <si>
    <t>UG.EKO 21/15 EPI 16/15</t>
  </si>
  <si>
    <t>UG. EKO 20/15 EPI 15/15</t>
  </si>
  <si>
    <t>UG. EKO 17/15 EPI 13/15</t>
  </si>
  <si>
    <t>UG.EKO 19/15 EPI 14/15</t>
  </si>
  <si>
    <t>22.</t>
  </si>
  <si>
    <t>TADIJA KATINIĆ "AS"</t>
  </si>
  <si>
    <t>OV-12442/15</t>
  </si>
  <si>
    <t>UG.EKO 23/15 I EPI 19/15</t>
  </si>
  <si>
    <t>23.</t>
  </si>
  <si>
    <t>PAVLE KITANOVIĆ "MONAP"</t>
  </si>
  <si>
    <t>OV-12566/15</t>
  </si>
  <si>
    <t>UG.EKO 24/15</t>
  </si>
  <si>
    <t>24.</t>
  </si>
  <si>
    <t xml:space="preserve">FRIENDS j.d.o.o. </t>
  </si>
  <si>
    <t>OV- 6182/15</t>
  </si>
  <si>
    <t>UG.EKO 25/15 EPI</t>
  </si>
  <si>
    <t>25.</t>
  </si>
  <si>
    <t>PEKARA MARTIN j.d.o.o.</t>
  </si>
  <si>
    <t>OV-9089/15</t>
  </si>
  <si>
    <t>16.12.2015.</t>
  </si>
  <si>
    <t>u arhivi-neiskorištena</t>
  </si>
  <si>
    <t>UG.EKO 26/15 ( EPI NEMA )</t>
  </si>
  <si>
    <t>LOL MIRJANA VUČKOVIĆ</t>
  </si>
  <si>
    <t>OV-178/16</t>
  </si>
  <si>
    <t>UG.EPI 01/16, ug. EKO 2/16</t>
  </si>
  <si>
    <t>DJEČJI VRTIĆ  IVANČICA ORIOVAC</t>
  </si>
  <si>
    <t>OV-1244/16</t>
  </si>
  <si>
    <t>02.02.2016.</t>
  </si>
  <si>
    <t>u arhivi neiskorištena</t>
  </si>
  <si>
    <t>UG EKO 03/16</t>
  </si>
  <si>
    <t>TINFRAN j.d.o.o.</t>
  </si>
  <si>
    <t>OV-1299/16</t>
  </si>
  <si>
    <t>03.02.2016.</t>
  </si>
  <si>
    <t>UG EPI 02/16, UG EKO 4/16</t>
  </si>
  <si>
    <t>KORNER d.o.o.</t>
  </si>
  <si>
    <t>OV-1474/16</t>
  </si>
  <si>
    <t>09.02.2016.</t>
  </si>
  <si>
    <t>u arhivi -neiskorištena</t>
  </si>
  <si>
    <t>UF EPI 03/16, UG EKO 5/16</t>
  </si>
  <si>
    <t>TOMISLAV VIDOVIĆ vl. GRILL</t>
  </si>
  <si>
    <t>OV-1948/16</t>
  </si>
  <si>
    <t>UG EKO 07/16</t>
  </si>
  <si>
    <t>IRENA LEVICKI VL. STAN</t>
  </si>
  <si>
    <t>OV-1221/16</t>
  </si>
  <si>
    <t>UG EKO 8/16 UG EPI 4/16</t>
  </si>
  <si>
    <t>MARIJANA PETROVIĆ " VRBA"</t>
  </si>
  <si>
    <t>OV-1157/16</t>
  </si>
  <si>
    <t>UG EKO 10/16 UG EPI 6/6</t>
  </si>
  <si>
    <t>DRAGICA BILONJIĆ vl. "TURIST"</t>
  </si>
  <si>
    <t>OV-1718/16</t>
  </si>
  <si>
    <t>UG EKO 09/16 UG EPI 5/16</t>
  </si>
  <si>
    <t>MARIJANA ALTGAJER vl. BOOMERANG</t>
  </si>
  <si>
    <t>OV-4305/16</t>
  </si>
  <si>
    <t>UG EKO 11/16</t>
  </si>
  <si>
    <t>VELPRO-CENTAR d.o.o.</t>
  </si>
  <si>
    <t>OV-2544/16</t>
  </si>
  <si>
    <t xml:space="preserve">UG EPI  7/16 </t>
  </si>
  <si>
    <t>VESNA ANĐELIĆ "STARA KOLA"</t>
  </si>
  <si>
    <t>OV-3972/16</t>
  </si>
  <si>
    <t>UG EKO 12/16</t>
  </si>
  <si>
    <t>FINO I BRZO j.d.o.o.</t>
  </si>
  <si>
    <t>OV-5084/16</t>
  </si>
  <si>
    <t>26.04.2016.</t>
  </si>
  <si>
    <t>UG EKO 14/16</t>
  </si>
  <si>
    <t>ZDRAVKO MIROSAVLJEVIĆ vl. MOJSTER</t>
  </si>
  <si>
    <t>OV-2634/16</t>
  </si>
  <si>
    <t>03.05.2016.</t>
  </si>
  <si>
    <t>UG EKO 15/16 EPI 8/16</t>
  </si>
  <si>
    <t>14.</t>
  </si>
  <si>
    <t>SB sport j.d.o.o.</t>
  </si>
  <si>
    <t>OV-5617/16</t>
  </si>
  <si>
    <t>09.05.2016.</t>
  </si>
  <si>
    <t>UG EKO 16/16 i EPI 9/16</t>
  </si>
  <si>
    <t>KREŠIMIR VILFAN "RIDER"</t>
  </si>
  <si>
    <t>OV-2150/16</t>
  </si>
  <si>
    <t>UG EKO 17/16 I epi 10/16</t>
  </si>
  <si>
    <t>TOMISLAV VALIĆ "SCORE"</t>
  </si>
  <si>
    <t>OV-3584/16</t>
  </si>
  <si>
    <t>29.08.2016.</t>
  </si>
  <si>
    <t>UG EKO 19/16 epi nema</t>
  </si>
  <si>
    <t>IVICA OLIĆ vl. STARS</t>
  </si>
  <si>
    <t>OV-4930/16</t>
  </si>
  <si>
    <t>UG EKO 20/16 epi 11/16</t>
  </si>
  <si>
    <t>INTER-TRADE d.o.o.</t>
  </si>
  <si>
    <t>OV-3812/16</t>
  </si>
  <si>
    <t>UG EKO 22/16 epi nema</t>
  </si>
  <si>
    <t>MARIO KNEŽEVIĆ VL. DOLLAR</t>
  </si>
  <si>
    <t>OV-11028/16</t>
  </si>
  <si>
    <t>UG EKO 23/16 EPI 13/16</t>
  </si>
  <si>
    <t>SANI ALI VL. VENERA NOVA GRADIŠKA</t>
  </si>
  <si>
    <t>OV-5655/16</t>
  </si>
  <si>
    <t>UG EKO 24/16 I EPI 14/16</t>
  </si>
  <si>
    <t>OBITELJSKI DOM MARTIN LONČAREVIĆ</t>
  </si>
  <si>
    <t>OV-203/17</t>
  </si>
  <si>
    <t>UG.EPI 01/16, ug. EKO 1/16</t>
  </si>
  <si>
    <t>HRVOJE OROZ VL. RESTORAN OROZ</t>
  </si>
  <si>
    <t>OV- 81/17</t>
  </si>
  <si>
    <t>16.01.2017.</t>
  </si>
  <si>
    <t>UGO EKO 4/17</t>
  </si>
  <si>
    <t>SOLPARK d.o.o.</t>
  </si>
  <si>
    <t>OV-18331/16</t>
  </si>
  <si>
    <t>30.11.2016.</t>
  </si>
  <si>
    <t>ugo eko 5/17</t>
  </si>
  <si>
    <t>PASSION d.o.o.</t>
  </si>
  <si>
    <t>OV-901/17</t>
  </si>
  <si>
    <t>ugovor eko 6/17</t>
  </si>
  <si>
    <t>GRIČ j.d.o.o.</t>
  </si>
  <si>
    <t>OV-1874/17</t>
  </si>
  <si>
    <t>ugovor eko 8/17</t>
  </si>
  <si>
    <t>BRODPLAST d.o.o.</t>
  </si>
  <si>
    <t>Ov-1212/17</t>
  </si>
  <si>
    <t>ugovor EKO 9/17</t>
  </si>
  <si>
    <t>SLAVONIJA STUPNIK j.d.o.o.</t>
  </si>
  <si>
    <t>OV-1585/17</t>
  </si>
  <si>
    <t>24.02.2017.</t>
  </si>
  <si>
    <t>ugovor EKO 10/17</t>
  </si>
  <si>
    <t>AZZURO VL. ŽELJKA ČANIĆ</t>
  </si>
  <si>
    <t>OV-2192/17</t>
  </si>
  <si>
    <t>EKO 12/17, EPI 2/17</t>
  </si>
  <si>
    <t>AIM d.o.o.</t>
  </si>
  <si>
    <t>OV-2595/17</t>
  </si>
  <si>
    <t>Eko 13/17, epi 3/17</t>
  </si>
  <si>
    <t>BK usluge j.d.o.o.</t>
  </si>
  <si>
    <t>OV-2604/17</t>
  </si>
  <si>
    <t>Eko 15/17 epi 5/17</t>
  </si>
  <si>
    <t>LOTOS GRUPA j.d.o.o.</t>
  </si>
  <si>
    <t>OV-13724/16</t>
  </si>
  <si>
    <t>eko 16/17, epi 6/17</t>
  </si>
  <si>
    <t>RIDER vl. IVONA VILFAN</t>
  </si>
  <si>
    <t>OV-2462/17</t>
  </si>
  <si>
    <t>04.07.2017.</t>
  </si>
  <si>
    <t>eko 17/17, epi 7/17</t>
  </si>
  <si>
    <t>NATALIJA KOLOBARIĆ vl. Kennedy</t>
  </si>
  <si>
    <t>OV-4653/17</t>
  </si>
  <si>
    <t>25.08.2017.</t>
  </si>
  <si>
    <t>eko 19/17</t>
  </si>
  <si>
    <t>IGOR OSTOPANJ vl. ALO 2</t>
  </si>
  <si>
    <t>OV-9254/17</t>
  </si>
  <si>
    <t>01.09.2017.</t>
  </si>
  <si>
    <t>eko 20/17, epi 8/17</t>
  </si>
  <si>
    <t>BORISLAV TOMLJENOVIĆ vl. EXPRESSO</t>
  </si>
  <si>
    <t>OV-8958/17</t>
  </si>
  <si>
    <t>eko 21/17</t>
  </si>
  <si>
    <t>IVICA OROZ vl. RAIL</t>
  </si>
  <si>
    <t>OV-3385/17</t>
  </si>
  <si>
    <t>14.09.2017.</t>
  </si>
  <si>
    <t>eko 24/17</t>
  </si>
  <si>
    <t>ALO 1 DAVOR OSTOPANJ</t>
  </si>
  <si>
    <t>OV-5175/17</t>
  </si>
  <si>
    <t>EKO 25/17, EPI 9/17</t>
  </si>
  <si>
    <t>TIME COLSUNTING d.o.o.</t>
  </si>
  <si>
    <t>OV-7941/17</t>
  </si>
  <si>
    <t>eko 22/17, epi 10/17</t>
  </si>
  <si>
    <t>KRČMA EDEN</t>
  </si>
  <si>
    <t>OV-10128/17</t>
  </si>
  <si>
    <t>eko 26/17, epi 11/17</t>
  </si>
  <si>
    <t>CENTAR ZA POMOĆ U KUĆI TANJA</t>
  </si>
  <si>
    <t>OV-8922/17</t>
  </si>
  <si>
    <t>eko 27/17</t>
  </si>
  <si>
    <t>IVONA JARŽA vl. DOLCEVITA</t>
  </si>
  <si>
    <t>OV-3743/17</t>
  </si>
  <si>
    <t>10.10.2017.</t>
  </si>
  <si>
    <t>eko 28/17</t>
  </si>
  <si>
    <t>OBITELJSKI DOM IVAN JUG</t>
  </si>
  <si>
    <t>OV-4518/17</t>
  </si>
  <si>
    <t>20.11.2017.</t>
  </si>
  <si>
    <t>EKO 29/17</t>
  </si>
  <si>
    <t>26.</t>
  </si>
  <si>
    <t>KONOBA BREŠIĆ vl. MARIO MACAN</t>
  </si>
  <si>
    <t>OV-11003/17</t>
  </si>
  <si>
    <t>04.12.2017.</t>
  </si>
  <si>
    <t>EKO 30/17, EPI 13/17</t>
  </si>
  <si>
    <t>27.</t>
  </si>
  <si>
    <t>VODOVOD ZAPADNE SLAVONIJE</t>
  </si>
  <si>
    <t>OV-8879/17</t>
  </si>
  <si>
    <t>EKO 31/17</t>
  </si>
  <si>
    <t>28.</t>
  </si>
  <si>
    <t>MARIJA JOZIĆ CAFFE BAR PALAZZO</t>
  </si>
  <si>
    <t>OV-6566/17</t>
  </si>
  <si>
    <t>06.12.2017.</t>
  </si>
  <si>
    <t>EKO 32/17, EPI 14/17</t>
  </si>
  <si>
    <t>IVANA OROZ VL. RESTORAN OROZ</t>
  </si>
  <si>
    <t>OV-139/18</t>
  </si>
  <si>
    <t>UG.EPI 01/18</t>
  </si>
  <si>
    <t>NINKAR j.d.o.o. Jerkan Kovačević</t>
  </si>
  <si>
    <t>OV-733/18</t>
  </si>
  <si>
    <t>21.01.2018.</t>
  </si>
  <si>
    <t>UG EKO 1/18, EPI 2/18</t>
  </si>
  <si>
    <t>Caffe bar Krešimir-T j.d.o.o.o</t>
  </si>
  <si>
    <t>OV- 1614/2018</t>
  </si>
  <si>
    <t>UG EKO 3/18</t>
  </si>
  <si>
    <t>Dječji vrtić Ivana Brlić Mažuranić</t>
  </si>
  <si>
    <t>nema zadužnice</t>
  </si>
  <si>
    <t>EKO 2/18, EPI 3/18</t>
  </si>
  <si>
    <t>BROĐANKA d.o.o.</t>
  </si>
  <si>
    <t>OV-2009/2018</t>
  </si>
  <si>
    <t>26.02.2018.</t>
  </si>
  <si>
    <t>EKO 4/2018, EPI 4/2018</t>
  </si>
  <si>
    <t xml:space="preserve">K-PLUS j.d.o.o. </t>
  </si>
  <si>
    <t>OV-1699/2018</t>
  </si>
  <si>
    <t>EKO 5/18, EPI 5/2018</t>
  </si>
  <si>
    <t>EPI 6/18</t>
  </si>
  <si>
    <t>DAVORKA VILFAN VL. RIDER</t>
  </si>
  <si>
    <t>OV-983/18</t>
  </si>
  <si>
    <t>16.03.2018.</t>
  </si>
  <si>
    <t>EKO 6/18, EPI 7/18</t>
  </si>
  <si>
    <t>BRODOK j.d.o.o.</t>
  </si>
  <si>
    <t>OV-1501/2018</t>
  </si>
  <si>
    <t>EKO 7/18, epi nema</t>
  </si>
  <si>
    <t>OV-1141/2018</t>
  </si>
  <si>
    <t>EKO 8/18, epi nema</t>
  </si>
  <si>
    <t>ZVONIMIR BABIĆ VL. IMAGO</t>
  </si>
  <si>
    <t>OV-5225/2018</t>
  </si>
  <si>
    <t>EKO 9/18, EPI 8/18</t>
  </si>
  <si>
    <t>DEJAN AKMAČIĆ, SOCIJALNA SKRB SA SMJ.</t>
  </si>
  <si>
    <t>OV-3871/2018</t>
  </si>
  <si>
    <t>Eko 10/18, epi 9/18</t>
  </si>
  <si>
    <t>TIHOMIR VINKOVIĆ"Green park"sl.Brod</t>
  </si>
  <si>
    <t>OV-2173/2018</t>
  </si>
  <si>
    <t>BRODTURIST</t>
  </si>
  <si>
    <t>OV- 7540/2018</t>
  </si>
  <si>
    <t>Eko 13/18, Epi 10/18</t>
  </si>
  <si>
    <t>POPSTER PIVOVARA d.o.o.</t>
  </si>
  <si>
    <t>OV-5797/2018</t>
  </si>
  <si>
    <t>eko 14/18, epi 12/18</t>
  </si>
  <si>
    <t>NOVUS TEMPUS j.d.o.o.</t>
  </si>
  <si>
    <t>OV-6580/18</t>
  </si>
  <si>
    <t>eko 15/18, epi 13/18</t>
  </si>
  <si>
    <t>MOZART VEDRAN UDOVIČIĆ</t>
  </si>
  <si>
    <t>OV-3076/18</t>
  </si>
  <si>
    <t>eko 16/18</t>
  </si>
  <si>
    <t>MLIN I PEKARE d.o.o. SISAK</t>
  </si>
  <si>
    <t>OV-5791/2018</t>
  </si>
  <si>
    <t>03.10.2018.</t>
  </si>
  <si>
    <t>eko 18/18, epi 14/18</t>
  </si>
  <si>
    <t>STUDENTSKI CENTAR SLAV.BROD</t>
  </si>
  <si>
    <t>OV-11341/2018</t>
  </si>
  <si>
    <t>epi 15/18, eko 19/18</t>
  </si>
  <si>
    <t>RAFAEL HRKAČ VL PIZZERIA GALIOT</t>
  </si>
  <si>
    <t>OV-5961/18</t>
  </si>
  <si>
    <t xml:space="preserve">u arhivi neiskorištena </t>
  </si>
  <si>
    <t>eko 20/18, epi 16/18</t>
  </si>
  <si>
    <t>2018. GODINA</t>
  </si>
  <si>
    <t>iskorišteno 1.184,20</t>
  </si>
  <si>
    <t>iskorišteno 1.722,19</t>
  </si>
  <si>
    <t>iskorišteno 743,19</t>
  </si>
  <si>
    <t>iskorišteno 1.147,68</t>
  </si>
  <si>
    <t>iskorišteno 935,94</t>
  </si>
  <si>
    <t>iskorišteno 399,44</t>
  </si>
  <si>
    <t>iskorišteno 1.932,43</t>
  </si>
  <si>
    <t>02.09.2016.</t>
  </si>
  <si>
    <t>05.11.2015.</t>
  </si>
  <si>
    <t>09.11.2015.</t>
  </si>
  <si>
    <t>iskorišteno</t>
  </si>
  <si>
    <t>18.01.2016.</t>
  </si>
  <si>
    <t>17.04.2015.</t>
  </si>
  <si>
    <t>30.11.2015.</t>
  </si>
  <si>
    <t>19.02.2016.</t>
  </si>
  <si>
    <t>29.02.2016.</t>
  </si>
  <si>
    <t>02.03.2016.</t>
  </si>
  <si>
    <t>26.02.2016.</t>
  </si>
  <si>
    <t>06.04.2016.</t>
  </si>
  <si>
    <t>17.03.2016.</t>
  </si>
  <si>
    <t>19.04.2016.</t>
  </si>
  <si>
    <t>13.09.2016.</t>
  </si>
  <si>
    <t>09.11.2016.</t>
  </si>
  <si>
    <t>05.12.2016.</t>
  </si>
  <si>
    <t>22.03.2018.</t>
  </si>
  <si>
    <t>14.02.2018.</t>
  </si>
  <si>
    <t>17.04.2018.</t>
  </si>
  <si>
    <t>18.04.2018.</t>
  </si>
  <si>
    <t>10.05.2018.</t>
  </si>
  <si>
    <t>04.06.2018.</t>
  </si>
  <si>
    <t>04.07.2018.</t>
  </si>
  <si>
    <t>18.05.2018.</t>
  </si>
  <si>
    <t>01.08.2018.</t>
  </si>
  <si>
    <t>200.8.2018.</t>
  </si>
  <si>
    <t>31.08.2018.</t>
  </si>
  <si>
    <t>23.10.2018.</t>
  </si>
  <si>
    <t>28.11.2018.</t>
  </si>
  <si>
    <t>08.12.2017.</t>
  </si>
  <si>
    <t>15.01.2018.</t>
  </si>
  <si>
    <t>09.10.2017.</t>
  </si>
  <si>
    <t>25.09.2017.</t>
  </si>
  <si>
    <t>06.09.2017.</t>
  </si>
  <si>
    <t>21.09.2017.</t>
  </si>
  <si>
    <t>13.12.1016.</t>
  </si>
  <si>
    <t>17.03.2017.</t>
  </si>
  <si>
    <t>08.03.2017.</t>
  </si>
  <si>
    <t>03.03.2017.</t>
  </si>
  <si>
    <t>24.03.2017.</t>
  </si>
  <si>
    <t>02.02.2017.</t>
  </si>
  <si>
    <t>09.01.2017.</t>
  </si>
  <si>
    <t xml:space="preserve"> zadužnice</t>
  </si>
  <si>
    <t>intertrade d.o.o.</t>
  </si>
  <si>
    <t>OV-382-16</t>
  </si>
  <si>
    <t>CAFFE BAR GALERIJA VL. ZEJNEPE SELMANII TANJA DEVČIĆ</t>
  </si>
  <si>
    <t>Sani Ali vl.Venera NG</t>
  </si>
  <si>
    <t>05.12.2016</t>
  </si>
  <si>
    <t>EKO</t>
  </si>
  <si>
    <t>PRIMLJENE ZADUŽNICE OD KUPACA TEMELJEM UGOVORNOG ODNOSA</t>
  </si>
  <si>
    <t>NEMA ZADUŽNICE</t>
  </si>
  <si>
    <t>UG. eko 01/19 I EPI 01/18</t>
  </si>
  <si>
    <t>HA CO trgovina d.o.o.</t>
  </si>
  <si>
    <t>OV-4191/16</t>
  </si>
  <si>
    <t xml:space="preserve">UG EKO 2/19, EPI nema </t>
  </si>
  <si>
    <t>NENAD JAGODIĆ V. BIG BIKE-MOTO SHOP</t>
  </si>
  <si>
    <t>OV-435/19</t>
  </si>
  <si>
    <t>Ugovor EKO 3/19 i EPI 2/19</t>
  </si>
  <si>
    <t>OŠ VJEKOSLAV KLAIĆ</t>
  </si>
  <si>
    <t>OV-11932/2018</t>
  </si>
  <si>
    <t>07.11.2018</t>
  </si>
  <si>
    <t>ugovor EKO-4/19, EPI 3/19</t>
  </si>
  <si>
    <t>MARIO RATKOVIĆ VL. MARIO</t>
  </si>
  <si>
    <t>OV--393/19</t>
  </si>
  <si>
    <t>06.02.2019</t>
  </si>
  <si>
    <t>ugovor EKO 5/19, EPI 4/19</t>
  </si>
  <si>
    <t xml:space="preserve">KREŠIMIR TOMIĆ </t>
  </si>
  <si>
    <t>OV-1323/19</t>
  </si>
  <si>
    <t>08.02.2019</t>
  </si>
  <si>
    <t>ugovor EKO 7/19, epi 6/19</t>
  </si>
  <si>
    <t>BOŽANA ŽARKIĆ vl. pekarna ŽARKIĆ</t>
  </si>
  <si>
    <t>OV-1857/19</t>
  </si>
  <si>
    <t>14.03.2019.</t>
  </si>
  <si>
    <t>ugovor EKO 09/19</t>
  </si>
  <si>
    <t>DJEČJI VRTIĆ NOVA GRADIŠKA</t>
  </si>
  <si>
    <t>UGOVOR EKO 06/19, EPI 05/19</t>
  </si>
  <si>
    <t>DRAŽEN GREGURIČEVIĆ VL. CASPER</t>
  </si>
  <si>
    <t>OV-2053/19</t>
  </si>
  <si>
    <t>27.2.2019</t>
  </si>
  <si>
    <t>UGOVOR EKO 08/19, EPI 07/19</t>
  </si>
  <si>
    <t xml:space="preserve">OBITELJSKI DOM ZA STARE I NEMOĆNE </t>
  </si>
  <si>
    <t>OSOBE AKMAČIĆ, REŠETARI</t>
  </si>
  <si>
    <t>OV-2325/19</t>
  </si>
  <si>
    <t>29.03.2019</t>
  </si>
  <si>
    <t>ugovor EKO 10/19, EPI 9/19</t>
  </si>
  <si>
    <t>T&amp;E GASTRO TEAM j.d.o.o.</t>
  </si>
  <si>
    <t>OV-2251/19</t>
  </si>
  <si>
    <t>02.04.2019</t>
  </si>
  <si>
    <t>UGOVOR EKO 11/19, EPI 10/19</t>
  </si>
  <si>
    <t>MIHAEL LUŽANAC VL. CAFFE BAR MIKA</t>
  </si>
  <si>
    <t>OV-3160/19</t>
  </si>
  <si>
    <t>UGOVOR EKO 12/19</t>
  </si>
  <si>
    <t>DRAGO TURČINOVIĆ VL. CAPUCCINO</t>
  </si>
  <si>
    <t>OV-5733/2019</t>
  </si>
  <si>
    <t>24.05.2019.</t>
  </si>
  <si>
    <t>ugovor EKO  13/19, EPI 11/19</t>
  </si>
  <si>
    <t>BERISLAV JOZIĆ VL. PALAZZO</t>
  </si>
  <si>
    <t>OV-2910/2019</t>
  </si>
  <si>
    <t>21.06.2019.</t>
  </si>
  <si>
    <t>ugovor EKO 14/19, EPI 12/19</t>
  </si>
  <si>
    <t>MARINA I IVAN OSTOPANJ vl. PALČINKARNICA CREPS</t>
  </si>
  <si>
    <t>OV-1301/2019</t>
  </si>
  <si>
    <t>22.08.2019</t>
  </si>
  <si>
    <t>ugovor EKO 15/19</t>
  </si>
  <si>
    <t xml:space="preserve">KAIROS - U.G.O. d.o.o. </t>
  </si>
  <si>
    <t>OV-4283/19</t>
  </si>
  <si>
    <t>25.09.2019</t>
  </si>
  <si>
    <t>ugovor EKO 16/19, EPI 13/19</t>
  </si>
  <si>
    <t>TEH-GRADNJA d.o.o.</t>
  </si>
  <si>
    <t>bankarska garancija br. 4100945437</t>
  </si>
  <si>
    <t>16.09.2022.</t>
  </si>
  <si>
    <t>Ugovor o javnim radovima na izgradnji zgrade Zavoda  u Novoj Gradiški od 24. srpnja 2013. godine.</t>
  </si>
  <si>
    <t>UKUPNO:</t>
  </si>
  <si>
    <t>stanje 31.12.2020.</t>
  </si>
  <si>
    <t>UG. eko 03/20 I EPI 04/20</t>
  </si>
  <si>
    <t>MLIN JERGOVIĆ vl. IVAN JERGOVIĆ</t>
  </si>
  <si>
    <t>OV-562/2020</t>
  </si>
  <si>
    <t xml:space="preserve">UG EKO 4/20, EPI 5/20 </t>
  </si>
  <si>
    <t>LUKA GRGIĆ vl. PANSION SLAVONSKI BISER</t>
  </si>
  <si>
    <t>OV-130/2020</t>
  </si>
  <si>
    <t>Ugovor EKO 2/20 i EPI 3/20</t>
  </si>
  <si>
    <t>MAĐARICA j.d.o.o.</t>
  </si>
  <si>
    <t>OV-784/2020</t>
  </si>
  <si>
    <t>10.02.2020</t>
  </si>
  <si>
    <t>ugovor EKO-5/20, EPI 6/20</t>
  </si>
  <si>
    <t>HRVOJE OROZ vl. RESTORAN OROZ</t>
  </si>
  <si>
    <t>OV-140/2020</t>
  </si>
  <si>
    <t>08.01.2020</t>
  </si>
  <si>
    <t>ugovor EPI 02/20, eko nema</t>
  </si>
  <si>
    <t>RESTORAN DUKAT j.d.o.o.</t>
  </si>
  <si>
    <t>OV-8799/2019</t>
  </si>
  <si>
    <t>19.12.2019</t>
  </si>
  <si>
    <t>ugovor EKO 1/20 i EPI 1/20</t>
  </si>
  <si>
    <t>PANSION ANTONIO VL. MARKO MIJAČEVIĆ</t>
  </si>
  <si>
    <t>OV-5738/20</t>
  </si>
  <si>
    <t>11.08.2020</t>
  </si>
  <si>
    <t>ugovor EKO 8/20, epi 09/20</t>
  </si>
  <si>
    <t>MIRKO ROSANDIĆ VL. CAFFE BAR GROF</t>
  </si>
  <si>
    <t>OV-4421/2020</t>
  </si>
  <si>
    <t>27.07.2020</t>
  </si>
  <si>
    <t>ugovor EKO 07/20, epi 08/20</t>
  </si>
  <si>
    <t>DJEČJI VRTIĆ LATICA GARČIN</t>
  </si>
  <si>
    <t>nema zadužnicu</t>
  </si>
  <si>
    <t>ugovor EKO 09/20, EPI 10/20</t>
  </si>
  <si>
    <t>DJEČJI VRTIĆ SIBINJ</t>
  </si>
  <si>
    <t>ugovor EKO 10/20, EPI 11/20</t>
  </si>
  <si>
    <t>BERISLAV JOZIĆ "CAFFE BAR COOL CAFE"</t>
  </si>
  <si>
    <t>21.06.2019</t>
  </si>
  <si>
    <t>ugovor EKO 13/20, EPI 12/20</t>
  </si>
  <si>
    <t>MARIO KRIŠTIĆ "JURICA"</t>
  </si>
  <si>
    <t>OV-5986/20</t>
  </si>
  <si>
    <t>15.10.2020</t>
  </si>
  <si>
    <t>ugovor EKO 11/12</t>
  </si>
  <si>
    <t>JANJA TOMLJENOVIĆ "GRILL TOMY"</t>
  </si>
  <si>
    <t>OV-7550/20</t>
  </si>
  <si>
    <t>16.10.2020</t>
  </si>
  <si>
    <t>ugovor EKO 12/20</t>
  </si>
  <si>
    <t>PANONIS d.o.o.</t>
  </si>
  <si>
    <t>OV-10313/20</t>
  </si>
  <si>
    <t>03.12.2020</t>
  </si>
  <si>
    <t xml:space="preserve">ugovor EKO 13/20 </t>
  </si>
  <si>
    <t>OSNOVNA ŠKOLA DRAGUTIN TADIJANOVIĆ</t>
  </si>
  <si>
    <t>OV-10278/2020</t>
  </si>
  <si>
    <t>02.12.2020</t>
  </si>
  <si>
    <t>UGOVOR EKO 14/20, EPI 14/20</t>
  </si>
  <si>
    <t>EMPWRd.o.o. Nova Gradiška</t>
  </si>
  <si>
    <t>OV-6944/2020</t>
  </si>
  <si>
    <t>10.12.2020</t>
  </si>
  <si>
    <t>UGOVOR EPI 15/20</t>
  </si>
  <si>
    <t>ukupno 31.12.2020.</t>
  </si>
  <si>
    <t>stanje 2019.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</si>
</sst>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kn-41A];[Red]\-#,##0.00\ [$kn-41A]"/>
    <numFmt numFmtId="165" formatCode="dd/mm/yy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24" fillId="33" borderId="10" xfId="0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2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" fontId="4" fillId="0" borderId="10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4" fontId="0" fillId="34" borderId="10" xfId="0" applyNumberFormat="1" applyFill="1" applyBorder="1" applyAlignment="1">
      <alignment/>
    </xf>
    <xf numFmtId="2" fontId="24" fillId="35" borderId="10" xfId="0" applyNumberFormat="1" applyFont="1" applyFill="1" applyBorder="1" applyAlignment="1">
      <alignment horizontal="center" wrapText="1"/>
    </xf>
    <xf numFmtId="49" fontId="24" fillId="35" borderId="10" xfId="0" applyNumberFormat="1" applyFont="1" applyFill="1" applyBorder="1" applyAlignment="1">
      <alignment horizontal="left" wrapText="1"/>
    </xf>
    <xf numFmtId="4" fontId="24" fillId="35" borderId="10" xfId="0" applyNumberFormat="1" applyFont="1" applyFill="1" applyBorder="1" applyAlignment="1">
      <alignment horizontal="right" wrapText="1"/>
    </xf>
    <xf numFmtId="49" fontId="24" fillId="35" borderId="10" xfId="0" applyNumberFormat="1" applyFont="1" applyFill="1" applyBorder="1" applyAlignment="1">
      <alignment wrapText="1"/>
    </xf>
    <xf numFmtId="4" fontId="2" fillId="35" borderId="10" xfId="0" applyNumberFormat="1" applyFont="1" applyFill="1" applyBorder="1" applyAlignment="1">
      <alignment wrapText="1"/>
    </xf>
    <xf numFmtId="0" fontId="3" fillId="35" borderId="0" xfId="0" applyFont="1" applyFill="1" applyAlignment="1">
      <alignment/>
    </xf>
    <xf numFmtId="4" fontId="2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2" fontId="4" fillId="35" borderId="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9" fontId="24" fillId="35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4" fillId="35" borderId="10" xfId="0" applyNumberFormat="1" applyFont="1" applyFill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right" wrapText="1"/>
    </xf>
    <xf numFmtId="4" fontId="4" fillId="35" borderId="10" xfId="0" applyNumberFormat="1" applyFont="1" applyFill="1" applyBorder="1" applyAlignment="1">
      <alignment horizontal="right" wrapText="1"/>
    </xf>
    <xf numFmtId="49" fontId="4" fillId="35" borderId="10" xfId="0" applyNumberFormat="1" applyFont="1" applyFill="1" applyBorder="1" applyAlignment="1">
      <alignment wrapText="1"/>
    </xf>
    <xf numFmtId="4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49" fontId="24" fillId="0" borderId="10" xfId="0" applyNumberFormat="1" applyFont="1" applyBorder="1" applyAlignment="1">
      <alignment horizontal="left"/>
    </xf>
    <xf numFmtId="4" fontId="0" fillId="35" borderId="0" xfId="0" applyNumberFormat="1" applyFill="1" applyAlignment="1">
      <alignment/>
    </xf>
    <xf numFmtId="2" fontId="4" fillId="33" borderId="10" xfId="0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35" borderId="0" xfId="0" applyNumberFormat="1" applyFont="1" applyFill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2" fontId="4" fillId="35" borderId="10" xfId="0" applyNumberFormat="1" applyFont="1" applyFill="1" applyBorder="1" applyAlignment="1">
      <alignment horizontal="left" wrapText="1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14" fontId="0" fillId="35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35" borderId="10" xfId="0" applyNumberForma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0" fillId="0" borderId="10" xfId="0" applyNumberFormat="1" applyBorder="1" applyAlignment="1">
      <alignment horizontal="right"/>
    </xf>
    <xf numFmtId="49" fontId="2" fillId="0" borderId="0" xfId="0" applyNumberFormat="1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A3A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Layout" zoomScaleNormal="93" workbookViewId="0" topLeftCell="A115">
      <selection activeCell="C115" sqref="C115"/>
    </sheetView>
  </sheetViews>
  <sheetFormatPr defaultColWidth="11.57421875" defaultRowHeight="12.75"/>
  <cols>
    <col min="1" max="1" width="5.140625" style="24" customWidth="1"/>
    <col min="2" max="2" width="39.28125" style="7" hidden="1" customWidth="1"/>
    <col min="3" max="3" width="14.57421875" style="29" customWidth="1"/>
    <col min="4" max="4" width="13.140625" style="29" customWidth="1"/>
    <col min="5" max="5" width="17.00390625" style="13" customWidth="1"/>
    <col min="6" max="6" width="24.28125" style="11" customWidth="1"/>
    <col min="7" max="7" width="30.140625" style="8" customWidth="1"/>
    <col min="8" max="8" width="12.57421875" style="26" customWidth="1"/>
    <col min="9" max="9" width="13.8515625" style="37" customWidth="1"/>
    <col min="10" max="10" width="15.421875" style="0" customWidth="1"/>
    <col min="11" max="11" width="16.28125" style="0" customWidth="1"/>
    <col min="12" max="12" width="14.7109375" style="0" customWidth="1"/>
    <col min="13" max="13" width="19.7109375" style="0" customWidth="1"/>
    <col min="14" max="14" width="14.140625" style="0" customWidth="1"/>
    <col min="15" max="15" width="23.7109375" style="0" customWidth="1"/>
    <col min="16" max="16" width="12.57421875" style="0" customWidth="1"/>
    <col min="17" max="17" width="20.57421875" style="0" customWidth="1"/>
  </cols>
  <sheetData>
    <row r="1" spans="3:7" ht="14.25">
      <c r="C1" s="64" t="s">
        <v>400</v>
      </c>
      <c r="D1" s="64"/>
      <c r="E1" s="64"/>
      <c r="F1" s="64"/>
      <c r="G1" s="64"/>
    </row>
    <row r="2" spans="1:9" s="20" customFormat="1" ht="28.5">
      <c r="A2" s="15" t="s">
        <v>1</v>
      </c>
      <c r="B2" s="16" t="s">
        <v>2</v>
      </c>
      <c r="C2" s="27" t="s">
        <v>5</v>
      </c>
      <c r="D2" s="27" t="s">
        <v>3</v>
      </c>
      <c r="E2" s="17" t="s">
        <v>6</v>
      </c>
      <c r="F2" s="16" t="s">
        <v>4</v>
      </c>
      <c r="G2" s="18" t="s">
        <v>0</v>
      </c>
      <c r="H2" s="21" t="s">
        <v>353</v>
      </c>
      <c r="I2" s="19" t="s">
        <v>464</v>
      </c>
    </row>
    <row r="3" spans="1:20" s="1" customFormat="1" ht="14.25">
      <c r="A3" s="22" t="s">
        <v>7</v>
      </c>
      <c r="B3" s="5" t="s">
        <v>9</v>
      </c>
      <c r="C3" s="28" t="s">
        <v>10</v>
      </c>
      <c r="D3" s="28" t="s">
        <v>11</v>
      </c>
      <c r="E3" s="12">
        <v>5000</v>
      </c>
      <c r="F3" s="10" t="s">
        <v>8</v>
      </c>
      <c r="G3" s="6" t="s">
        <v>12</v>
      </c>
      <c r="H3" s="25"/>
      <c r="I3" s="34">
        <f>E3-H3</f>
        <v>5000</v>
      </c>
      <c r="J3"/>
      <c r="K3"/>
      <c r="L3"/>
      <c r="M3"/>
      <c r="N3"/>
      <c r="O3"/>
      <c r="P3"/>
      <c r="Q3"/>
      <c r="R3" s="2"/>
      <c r="S3" s="2"/>
      <c r="T3" s="2"/>
    </row>
    <row r="4" spans="1:20" s="1" customFormat="1" ht="14.25">
      <c r="A4" s="22" t="s">
        <v>13</v>
      </c>
      <c r="B4" s="5" t="s">
        <v>14</v>
      </c>
      <c r="C4" s="28" t="s">
        <v>15</v>
      </c>
      <c r="D4" s="28" t="s">
        <v>16</v>
      </c>
      <c r="E4" s="12">
        <v>5000</v>
      </c>
      <c r="F4" s="10" t="s">
        <v>8</v>
      </c>
      <c r="G4" s="6" t="s">
        <v>17</v>
      </c>
      <c r="H4" s="25"/>
      <c r="I4" s="34">
        <f aca="true" t="shared" si="0" ref="I4:I64">E4-H4</f>
        <v>5000</v>
      </c>
      <c r="J4"/>
      <c r="K4"/>
      <c r="L4"/>
      <c r="M4"/>
      <c r="N4"/>
      <c r="O4"/>
      <c r="P4"/>
      <c r="Q4"/>
      <c r="R4" s="2"/>
      <c r="S4" s="2"/>
      <c r="T4" s="2"/>
    </row>
    <row r="5" spans="1:17" s="3" customFormat="1" ht="14.25">
      <c r="A5" s="22" t="s">
        <v>18</v>
      </c>
      <c r="B5" s="5" t="s">
        <v>25</v>
      </c>
      <c r="C5" s="28" t="s">
        <v>26</v>
      </c>
      <c r="D5" s="28" t="s">
        <v>27</v>
      </c>
      <c r="E5" s="12">
        <v>5000</v>
      </c>
      <c r="F5" s="10" t="s">
        <v>24</v>
      </c>
      <c r="G5" s="6" t="s">
        <v>28</v>
      </c>
      <c r="H5" s="25"/>
      <c r="I5" s="34">
        <f t="shared" si="0"/>
        <v>5000</v>
      </c>
      <c r="J5"/>
      <c r="K5"/>
      <c r="L5"/>
      <c r="M5"/>
      <c r="N5"/>
      <c r="O5"/>
      <c r="P5"/>
      <c r="Q5"/>
    </row>
    <row r="6" spans="1:20" s="1" customFormat="1" ht="14.25">
      <c r="A6" s="22" t="s">
        <v>20</v>
      </c>
      <c r="B6" s="5" t="s">
        <v>21</v>
      </c>
      <c r="C6" s="28" t="s">
        <v>22</v>
      </c>
      <c r="D6" s="28" t="s">
        <v>23</v>
      </c>
      <c r="E6" s="12">
        <v>5000</v>
      </c>
      <c r="F6" s="10" t="s">
        <v>24</v>
      </c>
      <c r="G6" s="6" t="s">
        <v>29</v>
      </c>
      <c r="H6" s="25"/>
      <c r="I6" s="34">
        <f t="shared" si="0"/>
        <v>5000</v>
      </c>
      <c r="J6"/>
      <c r="K6"/>
      <c r="L6"/>
      <c r="M6"/>
      <c r="N6"/>
      <c r="O6"/>
      <c r="P6"/>
      <c r="Q6"/>
      <c r="R6" s="2"/>
      <c r="S6" s="2"/>
      <c r="T6" s="2"/>
    </row>
    <row r="7" spans="1:20" s="1" customFormat="1" ht="14.25">
      <c r="A7" s="22" t="s">
        <v>30</v>
      </c>
      <c r="B7" s="5" t="s">
        <v>31</v>
      </c>
      <c r="C7" s="28" t="s">
        <v>32</v>
      </c>
      <c r="D7" s="28" t="s">
        <v>33</v>
      </c>
      <c r="E7" s="12">
        <v>5000</v>
      </c>
      <c r="F7" s="10" t="s">
        <v>24</v>
      </c>
      <c r="G7" s="6" t="s">
        <v>34</v>
      </c>
      <c r="H7" s="25"/>
      <c r="I7" s="34">
        <f t="shared" si="0"/>
        <v>5000</v>
      </c>
      <c r="J7"/>
      <c r="K7"/>
      <c r="L7"/>
      <c r="M7"/>
      <c r="N7"/>
      <c r="O7"/>
      <c r="P7"/>
      <c r="Q7"/>
      <c r="R7" s="2"/>
      <c r="S7" s="2"/>
      <c r="T7" s="2"/>
    </row>
    <row r="8" spans="1:17" s="3" customFormat="1" ht="14.25">
      <c r="A8" s="22" t="s">
        <v>35</v>
      </c>
      <c r="B8" s="5" t="s">
        <v>36</v>
      </c>
      <c r="C8" s="28" t="s">
        <v>37</v>
      </c>
      <c r="D8" s="28" t="s">
        <v>38</v>
      </c>
      <c r="E8" s="12">
        <v>5000</v>
      </c>
      <c r="F8" s="10" t="s">
        <v>343</v>
      </c>
      <c r="G8" s="6" t="s">
        <v>39</v>
      </c>
      <c r="H8" s="25">
        <v>1184.2</v>
      </c>
      <c r="I8" s="34">
        <f t="shared" si="0"/>
        <v>3815.8</v>
      </c>
      <c r="J8"/>
      <c r="K8"/>
      <c r="L8"/>
      <c r="M8"/>
      <c r="N8"/>
      <c r="O8"/>
      <c r="P8"/>
      <c r="Q8"/>
    </row>
    <row r="9" spans="1:17" s="3" customFormat="1" ht="14.25">
      <c r="A9" s="22" t="s">
        <v>40</v>
      </c>
      <c r="B9" s="5" t="s">
        <v>41</v>
      </c>
      <c r="C9" s="28" t="s">
        <v>42</v>
      </c>
      <c r="D9" s="28" t="s">
        <v>33</v>
      </c>
      <c r="E9" s="12">
        <v>5000</v>
      </c>
      <c r="F9" s="10" t="s">
        <v>24</v>
      </c>
      <c r="G9" s="6" t="s">
        <v>43</v>
      </c>
      <c r="H9" s="25"/>
      <c r="I9" s="34">
        <f t="shared" si="0"/>
        <v>5000</v>
      </c>
      <c r="J9"/>
      <c r="K9"/>
      <c r="L9"/>
      <c r="M9"/>
      <c r="N9"/>
      <c r="O9"/>
      <c r="P9"/>
      <c r="Q9"/>
    </row>
    <row r="10" spans="1:17" s="3" customFormat="1" ht="14.25">
      <c r="A10" s="22" t="s">
        <v>44</v>
      </c>
      <c r="B10" s="5" t="s">
        <v>45</v>
      </c>
      <c r="C10" s="28" t="s">
        <v>46</v>
      </c>
      <c r="D10" s="28" t="s">
        <v>47</v>
      </c>
      <c r="E10" s="12">
        <v>5000</v>
      </c>
      <c r="F10" s="10" t="s">
        <v>24</v>
      </c>
      <c r="G10" s="6" t="s">
        <v>48</v>
      </c>
      <c r="H10" s="25"/>
      <c r="I10" s="34">
        <f t="shared" si="0"/>
        <v>5000</v>
      </c>
      <c r="J10"/>
      <c r="K10"/>
      <c r="L10"/>
      <c r="M10"/>
      <c r="N10"/>
      <c r="O10"/>
      <c r="P10"/>
      <c r="Q10"/>
    </row>
    <row r="11" spans="1:21" s="1" customFormat="1" ht="17.25" customHeight="1">
      <c r="A11" s="22" t="s">
        <v>49</v>
      </c>
      <c r="B11" s="5" t="s">
        <v>50</v>
      </c>
      <c r="C11" s="28" t="s">
        <v>51</v>
      </c>
      <c r="D11" s="28" t="s">
        <v>52</v>
      </c>
      <c r="E11" s="12">
        <v>5000</v>
      </c>
      <c r="F11" s="10" t="s">
        <v>24</v>
      </c>
      <c r="G11" s="6" t="s">
        <v>53</v>
      </c>
      <c r="H11" s="25"/>
      <c r="I11" s="34">
        <f t="shared" si="0"/>
        <v>5000</v>
      </c>
      <c r="J11"/>
      <c r="K11"/>
      <c r="L11"/>
      <c r="M11"/>
      <c r="N11"/>
      <c r="O11"/>
      <c r="P11"/>
      <c r="Q11"/>
      <c r="R11" s="2"/>
      <c r="S11" s="2"/>
      <c r="T11" s="2"/>
      <c r="U11" s="3"/>
    </row>
    <row r="12" spans="1:20" s="1" customFormat="1" ht="14.25">
      <c r="A12" s="22" t="s">
        <v>54</v>
      </c>
      <c r="B12" s="5" t="s">
        <v>55</v>
      </c>
      <c r="C12" s="28" t="s">
        <v>56</v>
      </c>
      <c r="D12" s="28" t="s">
        <v>57</v>
      </c>
      <c r="E12" s="12">
        <v>5000</v>
      </c>
      <c r="F12" s="10" t="s">
        <v>24</v>
      </c>
      <c r="G12" s="6" t="s">
        <v>58</v>
      </c>
      <c r="H12" s="25"/>
      <c r="I12" s="34">
        <f t="shared" si="0"/>
        <v>5000</v>
      </c>
      <c r="J12"/>
      <c r="K12"/>
      <c r="L12"/>
      <c r="M12"/>
      <c r="N12"/>
      <c r="O12"/>
      <c r="P12"/>
      <c r="Q12"/>
      <c r="R12" s="2"/>
      <c r="S12" s="2"/>
      <c r="T12" s="2"/>
    </row>
    <row r="13" spans="1:20" s="1" customFormat="1" ht="14.25">
      <c r="A13" s="22" t="s">
        <v>59</v>
      </c>
      <c r="B13" s="5" t="s">
        <v>60</v>
      </c>
      <c r="C13" s="28" t="s">
        <v>61</v>
      </c>
      <c r="D13" s="28" t="s">
        <v>355</v>
      </c>
      <c r="E13" s="12">
        <v>5000</v>
      </c>
      <c r="F13" s="10" t="s">
        <v>24</v>
      </c>
      <c r="G13" s="6" t="s">
        <v>62</v>
      </c>
      <c r="H13" s="25"/>
      <c r="I13" s="34">
        <f t="shared" si="0"/>
        <v>5000</v>
      </c>
      <c r="J13"/>
      <c r="K13"/>
      <c r="L13"/>
      <c r="M13"/>
      <c r="N13"/>
      <c r="O13"/>
      <c r="P13"/>
      <c r="Q13"/>
      <c r="R13" s="2"/>
      <c r="S13" s="2"/>
      <c r="T13" s="2"/>
    </row>
    <row r="14" spans="1:20" s="1" customFormat="1" ht="14.25">
      <c r="A14" s="22" t="s">
        <v>63</v>
      </c>
      <c r="B14" s="5" t="s">
        <v>64</v>
      </c>
      <c r="C14" s="28" t="s">
        <v>65</v>
      </c>
      <c r="D14" s="28" t="s">
        <v>66</v>
      </c>
      <c r="E14" s="12">
        <v>5000</v>
      </c>
      <c r="F14" s="10" t="s">
        <v>24</v>
      </c>
      <c r="G14" s="6" t="s">
        <v>67</v>
      </c>
      <c r="H14" s="25"/>
      <c r="I14" s="34">
        <f t="shared" si="0"/>
        <v>5000</v>
      </c>
      <c r="J14"/>
      <c r="K14"/>
      <c r="L14"/>
      <c r="M14"/>
      <c r="N14"/>
      <c r="O14"/>
      <c r="P14"/>
      <c r="Q14"/>
      <c r="R14" s="2"/>
      <c r="S14" s="2"/>
      <c r="T14" s="2"/>
    </row>
    <row r="15" spans="1:17" s="1" customFormat="1" ht="14.25">
      <c r="A15" s="22" t="s">
        <v>68</v>
      </c>
      <c r="B15" s="5" t="s">
        <v>69</v>
      </c>
      <c r="C15" s="28" t="s">
        <v>70</v>
      </c>
      <c r="D15" s="28" t="s">
        <v>71</v>
      </c>
      <c r="E15" s="12">
        <v>5000</v>
      </c>
      <c r="F15" s="10" t="s">
        <v>24</v>
      </c>
      <c r="G15" s="6" t="s">
        <v>94</v>
      </c>
      <c r="H15" s="25"/>
      <c r="I15" s="34">
        <f t="shared" si="0"/>
        <v>5000</v>
      </c>
      <c r="J15"/>
      <c r="K15"/>
      <c r="L15"/>
      <c r="M15"/>
      <c r="N15"/>
      <c r="O15"/>
      <c r="P15"/>
      <c r="Q15"/>
    </row>
    <row r="16" spans="1:17" s="2" customFormat="1" ht="14.25">
      <c r="A16" s="22" t="s">
        <v>72</v>
      </c>
      <c r="B16" s="5" t="s">
        <v>74</v>
      </c>
      <c r="C16" s="28" t="s">
        <v>75</v>
      </c>
      <c r="D16" s="28" t="s">
        <v>76</v>
      </c>
      <c r="E16" s="12">
        <v>5000</v>
      </c>
      <c r="F16" s="10" t="s">
        <v>24</v>
      </c>
      <c r="G16" s="6" t="s">
        <v>103</v>
      </c>
      <c r="H16" s="25"/>
      <c r="I16" s="34">
        <f t="shared" si="0"/>
        <v>5000</v>
      </c>
      <c r="J16"/>
      <c r="K16"/>
      <c r="L16"/>
      <c r="M16"/>
      <c r="N16"/>
      <c r="O16"/>
      <c r="P16"/>
      <c r="Q16"/>
    </row>
    <row r="17" spans="1:17" s="2" customFormat="1" ht="14.25">
      <c r="A17" s="22" t="s">
        <v>73</v>
      </c>
      <c r="B17" s="5" t="s">
        <v>78</v>
      </c>
      <c r="C17" s="28" t="s">
        <v>80</v>
      </c>
      <c r="D17" s="28" t="s">
        <v>79</v>
      </c>
      <c r="E17" s="12">
        <v>5000</v>
      </c>
      <c r="F17" s="10" t="s">
        <v>24</v>
      </c>
      <c r="G17" s="6" t="s">
        <v>102</v>
      </c>
      <c r="H17" s="25"/>
      <c r="I17" s="34">
        <f t="shared" si="0"/>
        <v>5000</v>
      </c>
      <c r="J17"/>
      <c r="K17"/>
      <c r="L17"/>
      <c r="M17"/>
      <c r="N17"/>
      <c r="O17"/>
      <c r="P17"/>
      <c r="Q17"/>
    </row>
    <row r="18" spans="1:17" s="2" customFormat="1" ht="14.25">
      <c r="A18" s="22" t="s">
        <v>77</v>
      </c>
      <c r="B18" s="5" t="s">
        <v>82</v>
      </c>
      <c r="C18" s="28" t="s">
        <v>83</v>
      </c>
      <c r="D18" s="28" t="s">
        <v>84</v>
      </c>
      <c r="E18" s="12">
        <v>5000</v>
      </c>
      <c r="F18" s="10" t="s">
        <v>24</v>
      </c>
      <c r="G18" s="6" t="s">
        <v>101</v>
      </c>
      <c r="H18" s="25"/>
      <c r="I18" s="34">
        <f t="shared" si="0"/>
        <v>5000</v>
      </c>
      <c r="J18"/>
      <c r="K18"/>
      <c r="L18"/>
      <c r="M18"/>
      <c r="N18"/>
      <c r="O18"/>
      <c r="P18"/>
      <c r="Q18"/>
    </row>
    <row r="19" spans="1:17" s="2" customFormat="1" ht="14.25">
      <c r="A19" s="22" t="s">
        <v>81</v>
      </c>
      <c r="B19" s="5" t="s">
        <v>86</v>
      </c>
      <c r="C19" s="28" t="s">
        <v>87</v>
      </c>
      <c r="D19" s="28" t="s">
        <v>88</v>
      </c>
      <c r="E19" s="12">
        <v>5000</v>
      </c>
      <c r="F19" s="10" t="s">
        <v>24</v>
      </c>
      <c r="G19" s="6" t="s">
        <v>100</v>
      </c>
      <c r="H19" s="25"/>
      <c r="I19" s="34">
        <f t="shared" si="0"/>
        <v>5000</v>
      </c>
      <c r="J19"/>
      <c r="K19"/>
      <c r="L19"/>
      <c r="M19"/>
      <c r="N19"/>
      <c r="O19"/>
      <c r="P19"/>
      <c r="Q19"/>
    </row>
    <row r="20" spans="1:17" s="2" customFormat="1" ht="14.25">
      <c r="A20" s="22" t="s">
        <v>85</v>
      </c>
      <c r="B20" s="5" t="s">
        <v>90</v>
      </c>
      <c r="C20" s="28" t="s">
        <v>91</v>
      </c>
      <c r="D20" s="28" t="s">
        <v>92</v>
      </c>
      <c r="E20" s="12">
        <v>5000</v>
      </c>
      <c r="F20" s="10" t="s">
        <v>24</v>
      </c>
      <c r="G20" s="6" t="s">
        <v>99</v>
      </c>
      <c r="H20" s="25"/>
      <c r="I20" s="34">
        <f t="shared" si="0"/>
        <v>5000</v>
      </c>
      <c r="J20"/>
      <c r="K20"/>
      <c r="L20"/>
      <c r="M20"/>
      <c r="N20"/>
      <c r="O20"/>
      <c r="P20"/>
      <c r="Q20"/>
    </row>
    <row r="21" spans="1:17" s="2" customFormat="1" ht="14.25">
      <c r="A21" s="22" t="s">
        <v>93</v>
      </c>
      <c r="B21" s="5" t="s">
        <v>95</v>
      </c>
      <c r="C21" s="28" t="s">
        <v>96</v>
      </c>
      <c r="D21" s="28" t="s">
        <v>97</v>
      </c>
      <c r="E21" s="12">
        <v>5000</v>
      </c>
      <c r="F21" s="10" t="s">
        <v>24</v>
      </c>
      <c r="G21" s="6" t="s">
        <v>98</v>
      </c>
      <c r="H21" s="25"/>
      <c r="I21" s="34">
        <f t="shared" si="0"/>
        <v>5000</v>
      </c>
      <c r="J21"/>
      <c r="K21"/>
      <c r="L21"/>
      <c r="M21"/>
      <c r="N21"/>
      <c r="O21"/>
      <c r="P21"/>
      <c r="Q21"/>
    </row>
    <row r="22" spans="1:17" s="2" customFormat="1" ht="14.25">
      <c r="A22" s="22" t="s">
        <v>104</v>
      </c>
      <c r="B22" s="5" t="s">
        <v>105</v>
      </c>
      <c r="C22" s="28" t="s">
        <v>106</v>
      </c>
      <c r="D22" s="28" t="s">
        <v>351</v>
      </c>
      <c r="E22" s="12">
        <v>5000</v>
      </c>
      <c r="F22" s="10" t="s">
        <v>8</v>
      </c>
      <c r="G22" s="6" t="s">
        <v>107</v>
      </c>
      <c r="H22" s="25"/>
      <c r="I22" s="34">
        <f t="shared" si="0"/>
        <v>5000</v>
      </c>
      <c r="J22"/>
      <c r="K22"/>
      <c r="L22"/>
      <c r="M22"/>
      <c r="N22"/>
      <c r="O22"/>
      <c r="P22"/>
      <c r="Q22"/>
    </row>
    <row r="23" spans="1:17" s="2" customFormat="1" ht="14.25">
      <c r="A23" s="22" t="s">
        <v>108</v>
      </c>
      <c r="B23" s="5" t="s">
        <v>109</v>
      </c>
      <c r="C23" s="28" t="s">
        <v>110</v>
      </c>
      <c r="D23" s="28" t="s">
        <v>352</v>
      </c>
      <c r="E23" s="12">
        <v>5000</v>
      </c>
      <c r="F23" s="10" t="s">
        <v>24</v>
      </c>
      <c r="G23" s="6" t="s">
        <v>111</v>
      </c>
      <c r="H23" s="25"/>
      <c r="I23" s="34">
        <f t="shared" si="0"/>
        <v>5000</v>
      </c>
      <c r="J23"/>
      <c r="K23"/>
      <c r="L23"/>
      <c r="M23"/>
      <c r="N23"/>
      <c r="O23"/>
      <c r="P23"/>
      <c r="Q23"/>
    </row>
    <row r="24" spans="1:17" s="2" customFormat="1" ht="14.25">
      <c r="A24" s="22" t="s">
        <v>112</v>
      </c>
      <c r="B24" s="5" t="s">
        <v>113</v>
      </c>
      <c r="C24" s="28" t="s">
        <v>114</v>
      </c>
      <c r="D24" s="28" t="s">
        <v>356</v>
      </c>
      <c r="E24" s="12">
        <v>5000</v>
      </c>
      <c r="F24" s="10" t="s">
        <v>344</v>
      </c>
      <c r="G24" s="6" t="s">
        <v>115</v>
      </c>
      <c r="H24" s="25">
        <v>1722.19</v>
      </c>
      <c r="I24" s="34">
        <f t="shared" si="0"/>
        <v>3277.81</v>
      </c>
      <c r="J24"/>
      <c r="K24"/>
      <c r="L24"/>
      <c r="M24"/>
      <c r="N24"/>
      <c r="O24"/>
      <c r="P24"/>
      <c r="Q24"/>
    </row>
    <row r="25" spans="1:17" s="3" customFormat="1" ht="14.25">
      <c r="A25" s="22" t="s">
        <v>116</v>
      </c>
      <c r="B25" s="5" t="s">
        <v>117</v>
      </c>
      <c r="C25" s="28" t="s">
        <v>118</v>
      </c>
      <c r="D25" s="28" t="s">
        <v>119</v>
      </c>
      <c r="E25" s="12">
        <v>5000</v>
      </c>
      <c r="F25" s="10" t="s">
        <v>120</v>
      </c>
      <c r="G25" s="6" t="s">
        <v>121</v>
      </c>
      <c r="H25" s="25"/>
      <c r="I25" s="34">
        <f t="shared" si="0"/>
        <v>5000</v>
      </c>
      <c r="J25"/>
      <c r="K25"/>
      <c r="L25"/>
      <c r="M25"/>
      <c r="N25"/>
      <c r="O25"/>
      <c r="P25"/>
      <c r="Q25"/>
    </row>
    <row r="26" spans="1:17" s="3" customFormat="1" ht="14.25">
      <c r="A26" s="22"/>
      <c r="B26" s="5"/>
      <c r="C26" s="28"/>
      <c r="D26" s="28"/>
      <c r="E26" s="12"/>
      <c r="F26" s="10"/>
      <c r="G26" s="6"/>
      <c r="H26" s="25"/>
      <c r="I26" s="34">
        <f t="shared" si="0"/>
        <v>0</v>
      </c>
      <c r="J26"/>
      <c r="K26"/>
      <c r="L26"/>
      <c r="M26"/>
      <c r="N26"/>
      <c r="O26"/>
      <c r="P26"/>
      <c r="Q26"/>
    </row>
    <row r="27" spans="1:17" s="1" customFormat="1" ht="14.25">
      <c r="A27" s="22" t="s">
        <v>7</v>
      </c>
      <c r="B27" s="5" t="s">
        <v>122</v>
      </c>
      <c r="C27" s="28" t="s">
        <v>123</v>
      </c>
      <c r="D27" s="28" t="s">
        <v>354</v>
      </c>
      <c r="E27" s="12">
        <v>5000</v>
      </c>
      <c r="F27" s="10" t="s">
        <v>8</v>
      </c>
      <c r="G27" s="6" t="s">
        <v>124</v>
      </c>
      <c r="H27" s="25"/>
      <c r="I27" s="34">
        <f t="shared" si="0"/>
        <v>5000</v>
      </c>
      <c r="J27"/>
      <c r="K27"/>
      <c r="L27"/>
      <c r="M27"/>
      <c r="N27"/>
      <c r="O27"/>
      <c r="P27"/>
      <c r="Q27"/>
    </row>
    <row r="28" spans="1:17" s="3" customFormat="1" ht="14.25">
      <c r="A28" s="22" t="s">
        <v>13</v>
      </c>
      <c r="B28" s="5" t="s">
        <v>125</v>
      </c>
      <c r="C28" s="28" t="s">
        <v>126</v>
      </c>
      <c r="D28" s="28" t="s">
        <v>127</v>
      </c>
      <c r="E28" s="12">
        <v>5000</v>
      </c>
      <c r="F28" s="10" t="s">
        <v>128</v>
      </c>
      <c r="G28" s="6" t="s">
        <v>129</v>
      </c>
      <c r="H28" s="25"/>
      <c r="I28" s="34">
        <f t="shared" si="0"/>
        <v>5000</v>
      </c>
      <c r="J28"/>
      <c r="K28"/>
      <c r="L28"/>
      <c r="M28"/>
      <c r="N28"/>
      <c r="O28"/>
      <c r="P28"/>
      <c r="Q28"/>
    </row>
    <row r="29" spans="1:17" s="1" customFormat="1" ht="14.25">
      <c r="A29" s="22" t="s">
        <v>18</v>
      </c>
      <c r="B29" s="5" t="s">
        <v>130</v>
      </c>
      <c r="C29" s="28" t="s">
        <v>131</v>
      </c>
      <c r="D29" s="28" t="s">
        <v>132</v>
      </c>
      <c r="E29" s="12">
        <v>5000</v>
      </c>
      <c r="F29" s="10" t="s">
        <v>8</v>
      </c>
      <c r="G29" s="6" t="s">
        <v>133</v>
      </c>
      <c r="H29" s="25"/>
      <c r="I29" s="34">
        <f t="shared" si="0"/>
        <v>5000</v>
      </c>
      <c r="J29"/>
      <c r="K29"/>
      <c r="L29"/>
      <c r="M29"/>
      <c r="N29"/>
      <c r="O29"/>
      <c r="P29"/>
      <c r="Q29"/>
    </row>
    <row r="30" spans="1:17" s="1" customFormat="1" ht="14.25">
      <c r="A30" s="22" t="s">
        <v>19</v>
      </c>
      <c r="B30" s="5" t="s">
        <v>134</v>
      </c>
      <c r="C30" s="28" t="s">
        <v>135</v>
      </c>
      <c r="D30" s="28" t="s">
        <v>136</v>
      </c>
      <c r="E30" s="12">
        <v>5000</v>
      </c>
      <c r="F30" s="10" t="s">
        <v>137</v>
      </c>
      <c r="G30" s="6" t="s">
        <v>138</v>
      </c>
      <c r="H30" s="25"/>
      <c r="I30" s="34">
        <f t="shared" si="0"/>
        <v>5000</v>
      </c>
      <c r="J30"/>
      <c r="K30"/>
      <c r="L30"/>
      <c r="M30"/>
      <c r="N30"/>
      <c r="O30"/>
      <c r="P30"/>
      <c r="Q30"/>
    </row>
    <row r="31" spans="1:17" s="1" customFormat="1" ht="14.25">
      <c r="A31" s="22" t="s">
        <v>20</v>
      </c>
      <c r="B31" s="5" t="s">
        <v>139</v>
      </c>
      <c r="C31" s="28" t="s">
        <v>140</v>
      </c>
      <c r="D31" s="28" t="s">
        <v>357</v>
      </c>
      <c r="E31" s="12">
        <v>5000</v>
      </c>
      <c r="F31" s="10" t="s">
        <v>8</v>
      </c>
      <c r="G31" s="6" t="s">
        <v>141</v>
      </c>
      <c r="H31" s="25"/>
      <c r="I31" s="34">
        <f t="shared" si="0"/>
        <v>5000</v>
      </c>
      <c r="J31"/>
      <c r="K31"/>
      <c r="L31"/>
      <c r="M31"/>
      <c r="N31"/>
      <c r="O31"/>
      <c r="P31"/>
      <c r="Q31"/>
    </row>
    <row r="32" spans="1:17" s="1" customFormat="1" ht="14.25">
      <c r="A32" s="22" t="s">
        <v>30</v>
      </c>
      <c r="B32" s="5" t="s">
        <v>142</v>
      </c>
      <c r="C32" s="28" t="s">
        <v>143</v>
      </c>
      <c r="D32" s="28" t="s">
        <v>358</v>
      </c>
      <c r="E32" s="12">
        <v>5000</v>
      </c>
      <c r="F32" s="10" t="s">
        <v>8</v>
      </c>
      <c r="G32" s="6" t="s">
        <v>144</v>
      </c>
      <c r="H32" s="25"/>
      <c r="I32" s="34">
        <f t="shared" si="0"/>
        <v>5000</v>
      </c>
      <c r="J32"/>
      <c r="K32"/>
      <c r="L32"/>
      <c r="M32"/>
      <c r="N32"/>
      <c r="O32"/>
      <c r="P32"/>
      <c r="Q32"/>
    </row>
    <row r="33" spans="1:17" s="1" customFormat="1" ht="14.25">
      <c r="A33" s="22" t="s">
        <v>35</v>
      </c>
      <c r="B33" s="5" t="s">
        <v>145</v>
      </c>
      <c r="C33" s="28" t="s">
        <v>146</v>
      </c>
      <c r="D33" s="28" t="s">
        <v>359</v>
      </c>
      <c r="E33" s="12">
        <v>5000</v>
      </c>
      <c r="F33" s="10" t="s">
        <v>345</v>
      </c>
      <c r="G33" s="6" t="s">
        <v>147</v>
      </c>
      <c r="H33" s="25">
        <v>743.19</v>
      </c>
      <c r="I33" s="34">
        <f t="shared" si="0"/>
        <v>4256.8099999999995</v>
      </c>
      <c r="J33"/>
      <c r="K33"/>
      <c r="L33"/>
      <c r="M33"/>
      <c r="N33"/>
      <c r="O33"/>
      <c r="P33"/>
      <c r="Q33"/>
    </row>
    <row r="34" spans="1:17" s="1" customFormat="1" ht="14.25">
      <c r="A34" s="22" t="s">
        <v>40</v>
      </c>
      <c r="B34" s="5" t="s">
        <v>148</v>
      </c>
      <c r="C34" s="28" t="s">
        <v>149</v>
      </c>
      <c r="D34" s="28" t="s">
        <v>360</v>
      </c>
      <c r="E34" s="12">
        <v>5000</v>
      </c>
      <c r="F34" s="10" t="s">
        <v>120</v>
      </c>
      <c r="G34" s="6" t="s">
        <v>150</v>
      </c>
      <c r="H34" s="25"/>
      <c r="I34" s="34">
        <f t="shared" si="0"/>
        <v>5000</v>
      </c>
      <c r="J34"/>
      <c r="K34"/>
      <c r="L34"/>
      <c r="M34"/>
      <c r="N34"/>
      <c r="O34"/>
      <c r="P34"/>
      <c r="Q34"/>
    </row>
    <row r="35" spans="1:17" s="1" customFormat="1" ht="14.25">
      <c r="A35" s="22" t="s">
        <v>44</v>
      </c>
      <c r="B35" s="5" t="s">
        <v>151</v>
      </c>
      <c r="C35" s="28" t="s">
        <v>152</v>
      </c>
      <c r="D35" s="28" t="s">
        <v>361</v>
      </c>
      <c r="E35" s="12">
        <v>5000</v>
      </c>
      <c r="F35" s="10" t="s">
        <v>24</v>
      </c>
      <c r="G35" s="6" t="s">
        <v>153</v>
      </c>
      <c r="H35" s="25"/>
      <c r="I35" s="34">
        <f t="shared" si="0"/>
        <v>5000</v>
      </c>
      <c r="J35"/>
      <c r="K35"/>
      <c r="L35"/>
      <c r="M35"/>
      <c r="N35"/>
      <c r="O35"/>
      <c r="P35"/>
      <c r="Q35"/>
    </row>
    <row r="36" spans="1:17" s="1" customFormat="1" ht="14.25">
      <c r="A36" s="22" t="s">
        <v>49</v>
      </c>
      <c r="B36" s="9" t="s">
        <v>154</v>
      </c>
      <c r="C36" s="28" t="s">
        <v>155</v>
      </c>
      <c r="D36" s="28" t="s">
        <v>362</v>
      </c>
      <c r="E36" s="12">
        <v>5000</v>
      </c>
      <c r="F36" s="10" t="s">
        <v>120</v>
      </c>
      <c r="G36" s="6" t="s">
        <v>156</v>
      </c>
      <c r="H36" s="25"/>
      <c r="I36" s="34">
        <f t="shared" si="0"/>
        <v>5000</v>
      </c>
      <c r="J36"/>
      <c r="K36"/>
      <c r="L36"/>
      <c r="M36"/>
      <c r="N36"/>
      <c r="O36"/>
      <c r="P36"/>
      <c r="Q36"/>
    </row>
    <row r="37" spans="1:17" s="1" customFormat="1" ht="14.25">
      <c r="A37" s="22" t="s">
        <v>54</v>
      </c>
      <c r="B37" s="9" t="s">
        <v>157</v>
      </c>
      <c r="C37" s="28" t="s">
        <v>158</v>
      </c>
      <c r="D37" s="28" t="s">
        <v>363</v>
      </c>
      <c r="E37" s="12">
        <v>5000</v>
      </c>
      <c r="F37" s="10" t="s">
        <v>346</v>
      </c>
      <c r="G37" s="6" t="s">
        <v>159</v>
      </c>
      <c r="H37" s="25">
        <v>1147.68</v>
      </c>
      <c r="I37" s="34">
        <f t="shared" si="0"/>
        <v>3852.3199999999997</v>
      </c>
      <c r="J37"/>
      <c r="K37"/>
      <c r="L37"/>
      <c r="M37"/>
      <c r="N37"/>
      <c r="O37"/>
      <c r="P37"/>
      <c r="Q37"/>
    </row>
    <row r="38" spans="1:17" s="1" customFormat="1" ht="14.25">
      <c r="A38" s="22" t="s">
        <v>59</v>
      </c>
      <c r="B38" s="9" t="s">
        <v>160</v>
      </c>
      <c r="C38" s="28" t="s">
        <v>161</v>
      </c>
      <c r="D38" s="28" t="s">
        <v>162</v>
      </c>
      <c r="E38" s="12">
        <v>5000</v>
      </c>
      <c r="F38" s="10" t="s">
        <v>120</v>
      </c>
      <c r="G38" s="6" t="s">
        <v>163</v>
      </c>
      <c r="H38" s="25"/>
      <c r="I38" s="34">
        <f t="shared" si="0"/>
        <v>5000</v>
      </c>
      <c r="J38"/>
      <c r="K38"/>
      <c r="L38"/>
      <c r="M38"/>
      <c r="N38"/>
      <c r="O38"/>
      <c r="P38"/>
      <c r="Q38"/>
    </row>
    <row r="39" spans="1:17" s="1" customFormat="1" ht="15.75" customHeight="1">
      <c r="A39" s="22" t="s">
        <v>63</v>
      </c>
      <c r="B39" s="9" t="s">
        <v>164</v>
      </c>
      <c r="C39" s="28" t="s">
        <v>165</v>
      </c>
      <c r="D39" s="28" t="s">
        <v>166</v>
      </c>
      <c r="E39" s="12">
        <v>5000</v>
      </c>
      <c r="F39" s="10" t="s">
        <v>347</v>
      </c>
      <c r="G39" s="6" t="s">
        <v>167</v>
      </c>
      <c r="H39" s="25">
        <v>935.94</v>
      </c>
      <c r="I39" s="34">
        <f t="shared" si="0"/>
        <v>4064.06</v>
      </c>
      <c r="J39"/>
      <c r="K39"/>
      <c r="L39"/>
      <c r="M39"/>
      <c r="N39"/>
      <c r="O39"/>
      <c r="P39"/>
      <c r="Q39"/>
    </row>
    <row r="40" spans="1:17" s="1" customFormat="1" ht="14.25">
      <c r="A40" s="22" t="s">
        <v>168</v>
      </c>
      <c r="B40" s="9" t="s">
        <v>169</v>
      </c>
      <c r="C40" s="28" t="s">
        <v>170</v>
      </c>
      <c r="D40" s="28" t="s">
        <v>171</v>
      </c>
      <c r="E40" s="12">
        <v>5000</v>
      </c>
      <c r="F40" s="10" t="s">
        <v>120</v>
      </c>
      <c r="G40" s="6" t="s">
        <v>172</v>
      </c>
      <c r="H40" s="25"/>
      <c r="I40" s="34">
        <f t="shared" si="0"/>
        <v>5000</v>
      </c>
      <c r="J40"/>
      <c r="K40"/>
      <c r="L40"/>
      <c r="M40"/>
      <c r="N40"/>
      <c r="O40"/>
      <c r="P40"/>
      <c r="Q40"/>
    </row>
    <row r="41" spans="1:17" s="1" customFormat="1" ht="14.25">
      <c r="A41" s="22" t="s">
        <v>72</v>
      </c>
      <c r="B41" s="9" t="s">
        <v>173</v>
      </c>
      <c r="C41" s="28" t="s">
        <v>174</v>
      </c>
      <c r="D41" s="28" t="s">
        <v>171</v>
      </c>
      <c r="E41" s="12">
        <v>5000</v>
      </c>
      <c r="F41" s="10" t="s">
        <v>120</v>
      </c>
      <c r="G41" s="6" t="s">
        <v>175</v>
      </c>
      <c r="H41" s="25"/>
      <c r="I41" s="34">
        <f t="shared" si="0"/>
        <v>5000</v>
      </c>
      <c r="J41"/>
      <c r="K41"/>
      <c r="L41"/>
      <c r="M41"/>
      <c r="N41"/>
      <c r="O41"/>
      <c r="P41"/>
      <c r="Q41"/>
    </row>
    <row r="42" spans="1:17" s="1" customFormat="1" ht="14.25">
      <c r="A42" s="22" t="s">
        <v>73</v>
      </c>
      <c r="B42" s="9" t="s">
        <v>176</v>
      </c>
      <c r="C42" s="28" t="s">
        <v>177</v>
      </c>
      <c r="D42" s="28" t="s">
        <v>178</v>
      </c>
      <c r="E42" s="12">
        <v>5000</v>
      </c>
      <c r="F42" s="10" t="s">
        <v>120</v>
      </c>
      <c r="G42" s="6" t="s">
        <v>179</v>
      </c>
      <c r="H42" s="25"/>
      <c r="I42" s="34">
        <f t="shared" si="0"/>
        <v>5000</v>
      </c>
      <c r="J42"/>
      <c r="K42"/>
      <c r="L42"/>
      <c r="M42"/>
      <c r="N42"/>
      <c r="O42"/>
      <c r="P42"/>
      <c r="Q42"/>
    </row>
    <row r="43" spans="1:17" s="2" customFormat="1" ht="14.25">
      <c r="A43" s="22" t="s">
        <v>77</v>
      </c>
      <c r="B43" s="9" t="s">
        <v>180</v>
      </c>
      <c r="C43" s="28" t="s">
        <v>181</v>
      </c>
      <c r="D43" s="28" t="s">
        <v>350</v>
      </c>
      <c r="E43" s="12">
        <v>5000</v>
      </c>
      <c r="F43" s="10" t="s">
        <v>120</v>
      </c>
      <c r="G43" s="6" t="s">
        <v>182</v>
      </c>
      <c r="H43" s="25"/>
      <c r="I43" s="34">
        <f t="shared" si="0"/>
        <v>5000</v>
      </c>
      <c r="J43"/>
      <c r="K43"/>
      <c r="L43"/>
      <c r="M43"/>
      <c r="N43"/>
      <c r="O43"/>
      <c r="P43"/>
      <c r="Q43"/>
    </row>
    <row r="44" spans="1:17" s="4" customFormat="1" ht="14.25">
      <c r="A44" s="22" t="s">
        <v>81</v>
      </c>
      <c r="B44" s="9" t="s">
        <v>183</v>
      </c>
      <c r="C44" s="28" t="s">
        <v>184</v>
      </c>
      <c r="D44" s="28" t="s">
        <v>364</v>
      </c>
      <c r="E44" s="12">
        <v>5000</v>
      </c>
      <c r="F44" s="10" t="s">
        <v>120</v>
      </c>
      <c r="G44" s="6" t="s">
        <v>185</v>
      </c>
      <c r="H44" s="25"/>
      <c r="I44" s="34">
        <f t="shared" si="0"/>
        <v>5000</v>
      </c>
      <c r="J44"/>
      <c r="K44"/>
      <c r="L44"/>
      <c r="M44"/>
      <c r="N44"/>
      <c r="O44"/>
      <c r="P44"/>
      <c r="Q44"/>
    </row>
    <row r="45" spans="1:17" s="1" customFormat="1" ht="14.25">
      <c r="A45" s="22" t="s">
        <v>85</v>
      </c>
      <c r="B45" s="9" t="s">
        <v>186</v>
      </c>
      <c r="C45" s="28" t="s">
        <v>187</v>
      </c>
      <c r="D45" s="28" t="s">
        <v>365</v>
      </c>
      <c r="E45" s="12">
        <v>5000</v>
      </c>
      <c r="F45" s="10" t="s">
        <v>120</v>
      </c>
      <c r="G45" s="6" t="s">
        <v>188</v>
      </c>
      <c r="H45" s="25"/>
      <c r="I45" s="34">
        <f t="shared" si="0"/>
        <v>5000</v>
      </c>
      <c r="J45"/>
      <c r="K45"/>
      <c r="L45"/>
      <c r="M45"/>
      <c r="N45"/>
      <c r="O45"/>
      <c r="P45"/>
      <c r="Q45"/>
    </row>
    <row r="46" spans="1:17" s="1" customFormat="1" ht="14.25">
      <c r="A46" s="22" t="s">
        <v>89</v>
      </c>
      <c r="B46" s="9" t="s">
        <v>189</v>
      </c>
      <c r="C46" s="28" t="s">
        <v>190</v>
      </c>
      <c r="D46" s="28" t="s">
        <v>366</v>
      </c>
      <c r="E46" s="12">
        <v>5000</v>
      </c>
      <c r="F46" s="10" t="s">
        <v>128</v>
      </c>
      <c r="G46" s="6" t="s">
        <v>191</v>
      </c>
      <c r="H46" s="25"/>
      <c r="I46" s="34">
        <f t="shared" si="0"/>
        <v>5000</v>
      </c>
      <c r="J46"/>
      <c r="K46"/>
      <c r="L46"/>
      <c r="M46"/>
      <c r="N46"/>
      <c r="O46"/>
      <c r="P46"/>
      <c r="Q46"/>
    </row>
    <row r="47" spans="1:17" s="1" customFormat="1" ht="14.25">
      <c r="A47" s="22"/>
      <c r="B47" s="9"/>
      <c r="C47" s="28"/>
      <c r="D47" s="28"/>
      <c r="E47" s="12"/>
      <c r="F47" s="10"/>
      <c r="G47" s="6"/>
      <c r="H47" s="25"/>
      <c r="I47" s="34">
        <f t="shared" si="0"/>
        <v>0</v>
      </c>
      <c r="J47"/>
      <c r="K47"/>
      <c r="L47"/>
      <c r="M47"/>
      <c r="N47"/>
      <c r="O47"/>
      <c r="P47"/>
      <c r="Q47"/>
    </row>
    <row r="48" spans="1:17" s="1" customFormat="1" ht="14.25">
      <c r="A48" s="22" t="s">
        <v>7</v>
      </c>
      <c r="B48" s="9" t="s">
        <v>192</v>
      </c>
      <c r="C48" s="28" t="s">
        <v>193</v>
      </c>
      <c r="D48" s="28" t="s">
        <v>392</v>
      </c>
      <c r="E48" s="12">
        <v>5000</v>
      </c>
      <c r="F48" s="10" t="s">
        <v>8</v>
      </c>
      <c r="G48" s="6" t="s">
        <v>194</v>
      </c>
      <c r="H48" s="25"/>
      <c r="I48" s="34">
        <f t="shared" si="0"/>
        <v>5000</v>
      </c>
      <c r="J48"/>
      <c r="K48"/>
      <c r="L48"/>
      <c r="M48"/>
      <c r="N48"/>
      <c r="O48"/>
      <c r="P48"/>
      <c r="Q48"/>
    </row>
    <row r="49" spans="1:17" s="1" customFormat="1" ht="14.25">
      <c r="A49" s="22" t="s">
        <v>13</v>
      </c>
      <c r="B49" s="9" t="s">
        <v>195</v>
      </c>
      <c r="C49" s="28" t="s">
        <v>196</v>
      </c>
      <c r="D49" s="28" t="s">
        <v>197</v>
      </c>
      <c r="E49" s="12">
        <v>5000</v>
      </c>
      <c r="F49" s="10" t="s">
        <v>8</v>
      </c>
      <c r="G49" s="6" t="s">
        <v>198</v>
      </c>
      <c r="H49" s="25"/>
      <c r="I49" s="34">
        <f t="shared" si="0"/>
        <v>5000</v>
      </c>
      <c r="J49"/>
      <c r="K49"/>
      <c r="L49"/>
      <c r="M49"/>
      <c r="N49"/>
      <c r="O49"/>
      <c r="P49"/>
      <c r="Q49"/>
    </row>
    <row r="50" spans="1:17" s="1" customFormat="1" ht="14.25">
      <c r="A50" s="22" t="s">
        <v>18</v>
      </c>
      <c r="B50" s="9" t="s">
        <v>199</v>
      </c>
      <c r="C50" s="28" t="s">
        <v>200</v>
      </c>
      <c r="D50" s="28" t="s">
        <v>201</v>
      </c>
      <c r="E50" s="12">
        <v>5000</v>
      </c>
      <c r="F50" s="10" t="s">
        <v>8</v>
      </c>
      <c r="G50" s="6" t="s">
        <v>202</v>
      </c>
      <c r="H50" s="25"/>
      <c r="I50" s="34">
        <f t="shared" si="0"/>
        <v>5000</v>
      </c>
      <c r="J50"/>
      <c r="K50"/>
      <c r="L50"/>
      <c r="M50"/>
      <c r="N50"/>
      <c r="O50"/>
      <c r="P50"/>
      <c r="Q50"/>
    </row>
    <row r="51" spans="1:17" s="1" customFormat="1" ht="14.25">
      <c r="A51" s="22" t="s">
        <v>19</v>
      </c>
      <c r="B51" s="9" t="s">
        <v>203</v>
      </c>
      <c r="C51" s="28" t="s">
        <v>204</v>
      </c>
      <c r="D51" s="28" t="s">
        <v>391</v>
      </c>
      <c r="E51" s="12">
        <v>5000</v>
      </c>
      <c r="F51" s="10" t="s">
        <v>8</v>
      </c>
      <c r="G51" s="6" t="s">
        <v>205</v>
      </c>
      <c r="H51" s="25"/>
      <c r="I51" s="34">
        <f t="shared" si="0"/>
        <v>5000</v>
      </c>
      <c r="J51"/>
      <c r="K51"/>
      <c r="L51"/>
      <c r="M51"/>
      <c r="N51"/>
      <c r="O51"/>
      <c r="P51"/>
      <c r="Q51"/>
    </row>
    <row r="52" spans="1:17" s="1" customFormat="1" ht="14.25">
      <c r="A52" s="22" t="s">
        <v>30</v>
      </c>
      <c r="B52" s="9" t="s">
        <v>206</v>
      </c>
      <c r="C52" s="28" t="s">
        <v>207</v>
      </c>
      <c r="D52" s="28" t="s">
        <v>389</v>
      </c>
      <c r="E52" s="12">
        <v>5000</v>
      </c>
      <c r="F52" s="10" t="s">
        <v>348</v>
      </c>
      <c r="G52" s="6" t="s">
        <v>208</v>
      </c>
      <c r="H52" s="25">
        <v>399.44</v>
      </c>
      <c r="I52" s="34">
        <f t="shared" si="0"/>
        <v>4600.56</v>
      </c>
      <c r="J52"/>
      <c r="K52"/>
      <c r="L52"/>
      <c r="M52"/>
      <c r="N52"/>
      <c r="O52"/>
      <c r="P52"/>
      <c r="Q52"/>
    </row>
    <row r="53" spans="1:17" s="1" customFormat="1" ht="14.25">
      <c r="A53" s="22" t="s">
        <v>35</v>
      </c>
      <c r="B53" s="9" t="s">
        <v>209</v>
      </c>
      <c r="C53" s="28" t="s">
        <v>210</v>
      </c>
      <c r="D53" s="28" t="s">
        <v>389</v>
      </c>
      <c r="E53" s="12">
        <v>5000</v>
      </c>
      <c r="F53" s="10" t="s">
        <v>8</v>
      </c>
      <c r="G53" s="6" t="s">
        <v>211</v>
      </c>
      <c r="H53" s="25"/>
      <c r="I53" s="34">
        <f t="shared" si="0"/>
        <v>5000</v>
      </c>
      <c r="J53"/>
      <c r="K53"/>
      <c r="L53"/>
      <c r="M53"/>
      <c r="N53"/>
      <c r="O53"/>
      <c r="P53"/>
      <c r="Q53"/>
    </row>
    <row r="54" spans="1:17" s="1" customFormat="1" ht="14.25">
      <c r="A54" s="22" t="s">
        <v>40</v>
      </c>
      <c r="B54" s="9" t="s">
        <v>212</v>
      </c>
      <c r="C54" s="28" t="s">
        <v>213</v>
      </c>
      <c r="D54" s="28" t="s">
        <v>214</v>
      </c>
      <c r="E54" s="12">
        <v>10000</v>
      </c>
      <c r="F54" s="10" t="s">
        <v>8</v>
      </c>
      <c r="G54" s="6" t="s">
        <v>215</v>
      </c>
      <c r="H54" s="25"/>
      <c r="I54" s="34">
        <f t="shared" si="0"/>
        <v>10000</v>
      </c>
      <c r="J54"/>
      <c r="K54"/>
      <c r="L54"/>
      <c r="M54"/>
      <c r="N54"/>
      <c r="O54"/>
      <c r="P54"/>
      <c r="Q54"/>
    </row>
    <row r="55" spans="1:17" s="1" customFormat="1" ht="14.25">
      <c r="A55" s="22" t="s">
        <v>44</v>
      </c>
      <c r="B55" s="9" t="s">
        <v>216</v>
      </c>
      <c r="C55" s="28" t="s">
        <v>217</v>
      </c>
      <c r="D55" s="28" t="s">
        <v>388</v>
      </c>
      <c r="E55" s="12">
        <v>5000</v>
      </c>
      <c r="F55" s="10" t="s">
        <v>8</v>
      </c>
      <c r="G55" s="6" t="s">
        <v>218</v>
      </c>
      <c r="H55" s="25"/>
      <c r="I55" s="34">
        <f t="shared" si="0"/>
        <v>5000</v>
      </c>
      <c r="J55"/>
      <c r="K55"/>
      <c r="L55"/>
      <c r="M55"/>
      <c r="N55"/>
      <c r="O55"/>
      <c r="P55"/>
      <c r="Q55"/>
    </row>
    <row r="56" spans="1:17" s="1" customFormat="1" ht="14.25">
      <c r="A56" s="22" t="s">
        <v>49</v>
      </c>
      <c r="B56" s="9" t="s">
        <v>219</v>
      </c>
      <c r="C56" s="28" t="s">
        <v>220</v>
      </c>
      <c r="D56" s="28" t="s">
        <v>387</v>
      </c>
      <c r="E56" s="12">
        <v>5000</v>
      </c>
      <c r="F56" s="10" t="s">
        <v>8</v>
      </c>
      <c r="G56" s="6" t="s">
        <v>221</v>
      </c>
      <c r="H56" s="25"/>
      <c r="I56" s="34">
        <f t="shared" si="0"/>
        <v>5000</v>
      </c>
      <c r="J56"/>
      <c r="K56"/>
      <c r="L56"/>
      <c r="M56"/>
      <c r="N56"/>
      <c r="O56"/>
      <c r="P56"/>
      <c r="Q56"/>
    </row>
    <row r="57" spans="1:9" s="35" customFormat="1" ht="14.25">
      <c r="A57" s="22" t="s">
        <v>54</v>
      </c>
      <c r="B57" s="16" t="s">
        <v>222</v>
      </c>
      <c r="C57" s="31" t="s">
        <v>223</v>
      </c>
      <c r="D57" s="31" t="s">
        <v>390</v>
      </c>
      <c r="E57" s="32">
        <v>100000</v>
      </c>
      <c r="F57" s="30" t="s">
        <v>8</v>
      </c>
      <c r="G57" s="33" t="s">
        <v>224</v>
      </c>
      <c r="H57" s="34"/>
      <c r="I57" s="34">
        <f t="shared" si="0"/>
        <v>100000</v>
      </c>
    </row>
    <row r="58" spans="1:17" s="1" customFormat="1" ht="14.25">
      <c r="A58" s="23">
        <v>12</v>
      </c>
      <c r="B58" s="9" t="s">
        <v>225</v>
      </c>
      <c r="C58" s="28" t="s">
        <v>226</v>
      </c>
      <c r="D58" s="28" t="s">
        <v>386</v>
      </c>
      <c r="E58" s="12">
        <v>10000</v>
      </c>
      <c r="F58" s="10" t="s">
        <v>349</v>
      </c>
      <c r="G58" s="6" t="s">
        <v>227</v>
      </c>
      <c r="H58" s="25">
        <v>1932.43</v>
      </c>
      <c r="I58" s="34">
        <f t="shared" si="0"/>
        <v>8067.57</v>
      </c>
      <c r="J58"/>
      <c r="K58"/>
      <c r="L58"/>
      <c r="M58"/>
      <c r="N58"/>
      <c r="O58"/>
      <c r="P58"/>
      <c r="Q58"/>
    </row>
    <row r="59" spans="1:17" s="1" customFormat="1" ht="14.25">
      <c r="A59" s="23">
        <v>13</v>
      </c>
      <c r="B59" s="9" t="s">
        <v>228</v>
      </c>
      <c r="C59" s="28" t="s">
        <v>229</v>
      </c>
      <c r="D59" s="28" t="s">
        <v>230</v>
      </c>
      <c r="E59" s="12">
        <v>5000</v>
      </c>
      <c r="F59" s="10" t="s">
        <v>8</v>
      </c>
      <c r="G59" s="6" t="s">
        <v>231</v>
      </c>
      <c r="H59" s="25"/>
      <c r="I59" s="34">
        <f t="shared" si="0"/>
        <v>5000</v>
      </c>
      <c r="J59"/>
      <c r="K59"/>
      <c r="L59"/>
      <c r="M59"/>
      <c r="N59"/>
      <c r="O59"/>
      <c r="P59"/>
      <c r="Q59"/>
    </row>
    <row r="60" spans="1:17" s="1" customFormat="1" ht="14.25">
      <c r="A60" s="23">
        <v>14</v>
      </c>
      <c r="B60" s="9" t="s">
        <v>232</v>
      </c>
      <c r="C60" s="28" t="s">
        <v>233</v>
      </c>
      <c r="D60" s="28" t="s">
        <v>234</v>
      </c>
      <c r="E60" s="12">
        <v>5000</v>
      </c>
      <c r="F60" s="10" t="s">
        <v>8</v>
      </c>
      <c r="G60" s="6" t="s">
        <v>235</v>
      </c>
      <c r="H60" s="25"/>
      <c r="I60" s="34">
        <f t="shared" si="0"/>
        <v>5000</v>
      </c>
      <c r="J60"/>
      <c r="K60"/>
      <c r="L60"/>
      <c r="M60"/>
      <c r="N60"/>
      <c r="O60"/>
      <c r="P60"/>
      <c r="Q60"/>
    </row>
    <row r="61" spans="1:17" s="1" customFormat="1" ht="14.25">
      <c r="A61" s="23">
        <v>15</v>
      </c>
      <c r="B61" s="9" t="s">
        <v>236</v>
      </c>
      <c r="C61" s="28" t="s">
        <v>237</v>
      </c>
      <c r="D61" s="28" t="s">
        <v>238</v>
      </c>
      <c r="E61" s="12">
        <v>5000</v>
      </c>
      <c r="F61" s="10" t="s">
        <v>8</v>
      </c>
      <c r="G61" s="6" t="s">
        <v>239</v>
      </c>
      <c r="H61" s="25"/>
      <c r="I61" s="34">
        <f t="shared" si="0"/>
        <v>5000</v>
      </c>
      <c r="J61"/>
      <c r="K61"/>
      <c r="L61"/>
      <c r="M61"/>
      <c r="N61"/>
      <c r="O61"/>
      <c r="P61"/>
      <c r="Q61"/>
    </row>
    <row r="62" spans="1:17" s="1" customFormat="1" ht="14.25">
      <c r="A62" s="22" t="s">
        <v>73</v>
      </c>
      <c r="B62" s="9" t="s">
        <v>240</v>
      </c>
      <c r="C62" s="28" t="s">
        <v>241</v>
      </c>
      <c r="D62" s="28" t="s">
        <v>234</v>
      </c>
      <c r="E62" s="12">
        <v>5000</v>
      </c>
      <c r="F62" s="10" t="s">
        <v>8</v>
      </c>
      <c r="G62" s="6" t="s">
        <v>242</v>
      </c>
      <c r="H62" s="25"/>
      <c r="I62" s="34">
        <f t="shared" si="0"/>
        <v>5000</v>
      </c>
      <c r="J62"/>
      <c r="K62"/>
      <c r="L62"/>
      <c r="M62"/>
      <c r="N62"/>
      <c r="O62"/>
      <c r="P62"/>
      <c r="Q62"/>
    </row>
    <row r="63" spans="1:17" s="1" customFormat="1" ht="14.25">
      <c r="A63" s="22" t="s">
        <v>77</v>
      </c>
      <c r="B63" s="9" t="s">
        <v>243</v>
      </c>
      <c r="C63" s="28" t="s">
        <v>244</v>
      </c>
      <c r="D63" s="28" t="s">
        <v>245</v>
      </c>
      <c r="E63" s="12">
        <v>5000</v>
      </c>
      <c r="F63" s="10" t="s">
        <v>8</v>
      </c>
      <c r="G63" s="6" t="s">
        <v>246</v>
      </c>
      <c r="H63" s="25"/>
      <c r="I63" s="34">
        <f t="shared" si="0"/>
        <v>5000</v>
      </c>
      <c r="J63"/>
      <c r="K63"/>
      <c r="L63"/>
      <c r="M63"/>
      <c r="N63"/>
      <c r="O63"/>
      <c r="P63"/>
      <c r="Q63"/>
    </row>
    <row r="64" spans="1:17" s="1" customFormat="1" ht="14.25">
      <c r="A64" s="22" t="s">
        <v>81</v>
      </c>
      <c r="B64" s="9" t="s">
        <v>247</v>
      </c>
      <c r="C64" s="28" t="s">
        <v>248</v>
      </c>
      <c r="D64" s="28" t="s">
        <v>385</v>
      </c>
      <c r="E64" s="12">
        <v>5000</v>
      </c>
      <c r="F64" s="10" t="s">
        <v>8</v>
      </c>
      <c r="G64" s="6" t="s">
        <v>249</v>
      </c>
      <c r="H64" s="25"/>
      <c r="I64" s="34">
        <f t="shared" si="0"/>
        <v>5000</v>
      </c>
      <c r="J64"/>
      <c r="K64"/>
      <c r="L64"/>
      <c r="M64"/>
      <c r="N64"/>
      <c r="O64"/>
      <c r="P64"/>
      <c r="Q64"/>
    </row>
    <row r="65" spans="1:17" s="1" customFormat="1" ht="14.25">
      <c r="A65" s="22" t="s">
        <v>89</v>
      </c>
      <c r="B65" s="9" t="s">
        <v>250</v>
      </c>
      <c r="C65" s="28" t="s">
        <v>251</v>
      </c>
      <c r="D65" s="28" t="s">
        <v>384</v>
      </c>
      <c r="E65" s="12">
        <v>5000</v>
      </c>
      <c r="F65" s="10" t="s">
        <v>8</v>
      </c>
      <c r="G65" s="6" t="s">
        <v>252</v>
      </c>
      <c r="H65" s="25"/>
      <c r="I65" s="34">
        <f aca="true" t="shared" si="1" ref="I65:I95">E65-H65</f>
        <v>5000</v>
      </c>
      <c r="J65"/>
      <c r="K65"/>
      <c r="L65"/>
      <c r="M65"/>
      <c r="N65"/>
      <c r="O65"/>
      <c r="P65"/>
      <c r="Q65"/>
    </row>
    <row r="66" spans="1:17" s="1" customFormat="1" ht="14.25">
      <c r="A66" s="22" t="s">
        <v>93</v>
      </c>
      <c r="B66" s="9" t="s">
        <v>253</v>
      </c>
      <c r="C66" s="28" t="s">
        <v>254</v>
      </c>
      <c r="D66" s="28" t="s">
        <v>383</v>
      </c>
      <c r="E66" s="12">
        <v>5000</v>
      </c>
      <c r="F66" s="10" t="s">
        <v>8</v>
      </c>
      <c r="G66" s="6" t="s">
        <v>255</v>
      </c>
      <c r="H66" s="25"/>
      <c r="I66" s="34">
        <f t="shared" si="1"/>
        <v>5000</v>
      </c>
      <c r="J66"/>
      <c r="K66"/>
      <c r="L66"/>
      <c r="M66"/>
      <c r="N66"/>
      <c r="O66"/>
      <c r="P66"/>
      <c r="Q66"/>
    </row>
    <row r="67" spans="1:17" s="1" customFormat="1" ht="14.25">
      <c r="A67" s="22" t="s">
        <v>104</v>
      </c>
      <c r="B67" s="9" t="s">
        <v>256</v>
      </c>
      <c r="C67" s="28" t="s">
        <v>257</v>
      </c>
      <c r="D67" s="28" t="s">
        <v>382</v>
      </c>
      <c r="E67" s="12">
        <v>5000</v>
      </c>
      <c r="F67" s="10" t="s">
        <v>8</v>
      </c>
      <c r="G67" s="6" t="s">
        <v>258</v>
      </c>
      <c r="H67" s="25"/>
      <c r="I67" s="34">
        <f t="shared" si="1"/>
        <v>5000</v>
      </c>
      <c r="J67"/>
      <c r="K67"/>
      <c r="L67"/>
      <c r="M67"/>
      <c r="N67"/>
      <c r="O67"/>
      <c r="P67"/>
      <c r="Q67"/>
    </row>
    <row r="68" spans="1:17" s="1" customFormat="1" ht="14.25">
      <c r="A68" s="22" t="s">
        <v>108</v>
      </c>
      <c r="B68" s="9" t="s">
        <v>259</v>
      </c>
      <c r="C68" s="28" t="s">
        <v>260</v>
      </c>
      <c r="D68" s="28" t="s">
        <v>261</v>
      </c>
      <c r="E68" s="12">
        <v>5000</v>
      </c>
      <c r="F68" s="10" t="s">
        <v>8</v>
      </c>
      <c r="G68" s="6" t="s">
        <v>262</v>
      </c>
      <c r="H68" s="25"/>
      <c r="I68" s="34">
        <f t="shared" si="1"/>
        <v>5000</v>
      </c>
      <c r="J68"/>
      <c r="K68"/>
      <c r="L68"/>
      <c r="M68"/>
      <c r="N68"/>
      <c r="O68"/>
      <c r="P68"/>
      <c r="Q68"/>
    </row>
    <row r="69" spans="1:17" s="1" customFormat="1" ht="14.25">
      <c r="A69" s="22" t="s">
        <v>116</v>
      </c>
      <c r="B69" s="9" t="s">
        <v>263</v>
      </c>
      <c r="C69" s="28" t="s">
        <v>264</v>
      </c>
      <c r="D69" s="28" t="s">
        <v>265</v>
      </c>
      <c r="E69" s="12">
        <v>5000</v>
      </c>
      <c r="F69" s="10" t="s">
        <v>8</v>
      </c>
      <c r="G69" s="6" t="s">
        <v>266</v>
      </c>
      <c r="H69" s="25"/>
      <c r="I69" s="34">
        <f t="shared" si="1"/>
        <v>5000</v>
      </c>
      <c r="J69"/>
      <c r="K69"/>
      <c r="L69"/>
      <c r="M69"/>
      <c r="N69"/>
      <c r="O69"/>
      <c r="P69"/>
      <c r="Q69"/>
    </row>
    <row r="70" spans="1:17" s="1" customFormat="1" ht="14.25">
      <c r="A70" s="22" t="s">
        <v>267</v>
      </c>
      <c r="B70" s="9" t="s">
        <v>268</v>
      </c>
      <c r="C70" s="28" t="s">
        <v>269</v>
      </c>
      <c r="D70" s="28" t="s">
        <v>270</v>
      </c>
      <c r="E70" s="12">
        <v>5000</v>
      </c>
      <c r="F70" s="10" t="s">
        <v>8</v>
      </c>
      <c r="G70" s="6" t="s">
        <v>271</v>
      </c>
      <c r="H70" s="25"/>
      <c r="I70" s="34">
        <f t="shared" si="1"/>
        <v>5000</v>
      </c>
      <c r="J70"/>
      <c r="K70"/>
      <c r="L70"/>
      <c r="M70"/>
      <c r="N70"/>
      <c r="O70"/>
      <c r="P70"/>
      <c r="Q70"/>
    </row>
    <row r="71" spans="1:17" s="1" customFormat="1" ht="14.25">
      <c r="A71" s="22" t="s">
        <v>272</v>
      </c>
      <c r="B71" s="9" t="s">
        <v>273</v>
      </c>
      <c r="C71" s="28" t="s">
        <v>274</v>
      </c>
      <c r="D71" s="28" t="s">
        <v>380</v>
      </c>
      <c r="E71" s="12">
        <v>5000</v>
      </c>
      <c r="F71" s="10" t="s">
        <v>8</v>
      </c>
      <c r="G71" s="6" t="s">
        <v>275</v>
      </c>
      <c r="H71" s="25"/>
      <c r="I71" s="34">
        <f t="shared" si="1"/>
        <v>5000</v>
      </c>
      <c r="J71"/>
      <c r="K71"/>
      <c r="L71"/>
      <c r="M71"/>
      <c r="N71"/>
      <c r="O71"/>
      <c r="P71"/>
      <c r="Q71"/>
    </row>
    <row r="72" spans="1:17" s="1" customFormat="1" ht="14.25">
      <c r="A72" s="22" t="s">
        <v>276</v>
      </c>
      <c r="B72" s="9" t="s">
        <v>277</v>
      </c>
      <c r="C72" s="28" t="s">
        <v>278</v>
      </c>
      <c r="D72" s="28" t="s">
        <v>279</v>
      </c>
      <c r="E72" s="12">
        <v>5000</v>
      </c>
      <c r="F72" s="10" t="s">
        <v>8</v>
      </c>
      <c r="G72" s="6" t="s">
        <v>280</v>
      </c>
      <c r="H72" s="25"/>
      <c r="I72" s="34">
        <f t="shared" si="1"/>
        <v>5000</v>
      </c>
      <c r="J72"/>
      <c r="K72"/>
      <c r="L72"/>
      <c r="M72"/>
      <c r="N72"/>
      <c r="O72"/>
      <c r="P72"/>
      <c r="Q72"/>
    </row>
    <row r="73" spans="1:17" s="1" customFormat="1" ht="14.25">
      <c r="A73" s="22"/>
      <c r="B73" s="9"/>
      <c r="C73" s="28"/>
      <c r="D73" s="28"/>
      <c r="E73" s="12"/>
      <c r="F73" s="10"/>
      <c r="G73" s="6"/>
      <c r="H73" s="25"/>
      <c r="I73" s="34">
        <f t="shared" si="1"/>
        <v>0</v>
      </c>
      <c r="J73"/>
      <c r="K73"/>
      <c r="L73"/>
      <c r="M73"/>
      <c r="N73"/>
      <c r="O73"/>
      <c r="P73"/>
      <c r="Q73"/>
    </row>
    <row r="74" spans="1:17" s="1" customFormat="1" ht="14.25">
      <c r="A74" s="22"/>
      <c r="B74" s="9" t="s">
        <v>342</v>
      </c>
      <c r="C74" s="28"/>
      <c r="D74" s="28"/>
      <c r="E74" s="12"/>
      <c r="F74" s="10"/>
      <c r="G74" s="6"/>
      <c r="H74" s="25"/>
      <c r="I74" s="34">
        <f t="shared" si="1"/>
        <v>0</v>
      </c>
      <c r="J74"/>
      <c r="K74"/>
      <c r="L74"/>
      <c r="M74"/>
      <c r="N74"/>
      <c r="O74"/>
      <c r="P74"/>
      <c r="Q74"/>
    </row>
    <row r="75" spans="1:17" s="1" customFormat="1" ht="14.25">
      <c r="A75" s="22" t="s">
        <v>7</v>
      </c>
      <c r="B75" s="9" t="s">
        <v>281</v>
      </c>
      <c r="C75" s="28" t="s">
        <v>282</v>
      </c>
      <c r="D75" s="28" t="s">
        <v>381</v>
      </c>
      <c r="E75" s="12">
        <v>5000</v>
      </c>
      <c r="F75" s="10" t="s">
        <v>8</v>
      </c>
      <c r="G75" s="6" t="s">
        <v>283</v>
      </c>
      <c r="H75" s="25"/>
      <c r="I75" s="34">
        <f t="shared" si="1"/>
        <v>5000</v>
      </c>
      <c r="J75"/>
      <c r="K75"/>
      <c r="L75"/>
      <c r="M75"/>
      <c r="N75"/>
      <c r="O75"/>
      <c r="P75"/>
      <c r="Q75"/>
    </row>
    <row r="76" spans="1:17" s="1" customFormat="1" ht="14.25">
      <c r="A76" s="22" t="s">
        <v>13</v>
      </c>
      <c r="B76" s="9" t="s">
        <v>284</v>
      </c>
      <c r="C76" s="28" t="s">
        <v>285</v>
      </c>
      <c r="D76" s="28" t="s">
        <v>286</v>
      </c>
      <c r="E76" s="12">
        <v>5000</v>
      </c>
      <c r="F76" s="10" t="s">
        <v>8</v>
      </c>
      <c r="G76" s="6" t="s">
        <v>287</v>
      </c>
      <c r="H76" s="25"/>
      <c r="I76" s="34">
        <f t="shared" si="1"/>
        <v>5000</v>
      </c>
      <c r="J76"/>
      <c r="K76"/>
      <c r="L76"/>
      <c r="M76"/>
      <c r="N76"/>
      <c r="O76"/>
      <c r="P76"/>
      <c r="Q76"/>
    </row>
    <row r="77" spans="1:17" s="1" customFormat="1" ht="14.25">
      <c r="A77" s="22" t="s">
        <v>18</v>
      </c>
      <c r="B77" s="9" t="s">
        <v>288</v>
      </c>
      <c r="C77" s="28" t="s">
        <v>289</v>
      </c>
      <c r="D77" s="28" t="s">
        <v>368</v>
      </c>
      <c r="E77" s="12">
        <v>5000</v>
      </c>
      <c r="F77" s="10" t="s">
        <v>8</v>
      </c>
      <c r="G77" s="6" t="s">
        <v>290</v>
      </c>
      <c r="H77" s="25"/>
      <c r="I77" s="34">
        <f t="shared" si="1"/>
        <v>5000</v>
      </c>
      <c r="J77"/>
      <c r="K77"/>
      <c r="L77"/>
      <c r="M77"/>
      <c r="N77"/>
      <c r="O77"/>
      <c r="P77"/>
      <c r="Q77"/>
    </row>
    <row r="78" spans="1:17" s="1" customFormat="1" ht="14.25">
      <c r="A78" s="22" t="s">
        <v>19</v>
      </c>
      <c r="B78" s="9" t="s">
        <v>291</v>
      </c>
      <c r="C78" s="28" t="s">
        <v>292</v>
      </c>
      <c r="D78" s="28"/>
      <c r="E78" s="12"/>
      <c r="F78" s="10"/>
      <c r="G78" s="6" t="s">
        <v>293</v>
      </c>
      <c r="H78" s="25"/>
      <c r="I78" s="34">
        <f t="shared" si="1"/>
        <v>0</v>
      </c>
      <c r="J78"/>
      <c r="K78"/>
      <c r="L78"/>
      <c r="M78"/>
      <c r="N78"/>
      <c r="O78"/>
      <c r="P78"/>
      <c r="Q78"/>
    </row>
    <row r="79" spans="1:17" s="1" customFormat="1" ht="14.25">
      <c r="A79" s="22" t="s">
        <v>20</v>
      </c>
      <c r="B79" s="9" t="s">
        <v>294</v>
      </c>
      <c r="C79" s="28" t="s">
        <v>295</v>
      </c>
      <c r="D79" s="28" t="s">
        <v>296</v>
      </c>
      <c r="E79" s="12">
        <v>5000</v>
      </c>
      <c r="F79" s="10" t="s">
        <v>8</v>
      </c>
      <c r="G79" s="6" t="s">
        <v>297</v>
      </c>
      <c r="H79" s="25"/>
      <c r="I79" s="34">
        <f t="shared" si="1"/>
        <v>5000</v>
      </c>
      <c r="J79"/>
      <c r="K79"/>
      <c r="L79"/>
      <c r="M79"/>
      <c r="N79"/>
      <c r="O79"/>
      <c r="P79"/>
      <c r="Q79"/>
    </row>
    <row r="80" spans="1:17" s="1" customFormat="1" ht="14.25">
      <c r="A80" s="22" t="s">
        <v>30</v>
      </c>
      <c r="B80" s="9" t="s">
        <v>298</v>
      </c>
      <c r="C80" s="28" t="s">
        <v>299</v>
      </c>
      <c r="D80" s="28" t="s">
        <v>367</v>
      </c>
      <c r="E80" s="12">
        <v>5000</v>
      </c>
      <c r="F80" s="10" t="s">
        <v>8</v>
      </c>
      <c r="G80" s="6" t="s">
        <v>300</v>
      </c>
      <c r="H80" s="25"/>
      <c r="I80" s="34">
        <f t="shared" si="1"/>
        <v>5000</v>
      </c>
      <c r="J80"/>
      <c r="K80"/>
      <c r="L80"/>
      <c r="M80"/>
      <c r="N80"/>
      <c r="O80"/>
      <c r="P80"/>
      <c r="Q80"/>
    </row>
    <row r="81" spans="1:9" s="35" customFormat="1" ht="14.25">
      <c r="A81" s="22" t="s">
        <v>35</v>
      </c>
      <c r="B81" s="16" t="s">
        <v>394</v>
      </c>
      <c r="C81" s="31" t="s">
        <v>395</v>
      </c>
      <c r="D81" s="31" t="s">
        <v>364</v>
      </c>
      <c r="E81" s="32">
        <v>5000</v>
      </c>
      <c r="F81" s="30" t="s">
        <v>393</v>
      </c>
      <c r="G81" s="33" t="s">
        <v>301</v>
      </c>
      <c r="H81" s="34"/>
      <c r="I81" s="34">
        <f t="shared" si="1"/>
        <v>5000</v>
      </c>
    </row>
    <row r="82" spans="1:17" s="1" customFormat="1" ht="14.25">
      <c r="A82" s="22" t="s">
        <v>40</v>
      </c>
      <c r="B82" s="9" t="s">
        <v>302</v>
      </c>
      <c r="C82" s="28" t="s">
        <v>303</v>
      </c>
      <c r="D82" s="28" t="s">
        <v>304</v>
      </c>
      <c r="E82" s="12">
        <v>5000</v>
      </c>
      <c r="F82" s="10" t="s">
        <v>8</v>
      </c>
      <c r="G82" s="6" t="s">
        <v>305</v>
      </c>
      <c r="H82" s="25"/>
      <c r="I82" s="34">
        <f t="shared" si="1"/>
        <v>5000</v>
      </c>
      <c r="J82"/>
      <c r="K82"/>
      <c r="L82"/>
      <c r="M82"/>
      <c r="N82"/>
      <c r="O82"/>
      <c r="P82"/>
      <c r="Q82"/>
    </row>
    <row r="83" spans="1:17" s="1" customFormat="1" ht="14.25">
      <c r="A83" s="22" t="s">
        <v>44</v>
      </c>
      <c r="B83" s="9" t="s">
        <v>306</v>
      </c>
      <c r="C83" s="28" t="s">
        <v>307</v>
      </c>
      <c r="D83" s="28" t="s">
        <v>369</v>
      </c>
      <c r="E83" s="12">
        <v>5000</v>
      </c>
      <c r="F83" s="10" t="s">
        <v>8</v>
      </c>
      <c r="G83" s="6" t="s">
        <v>308</v>
      </c>
      <c r="H83" s="25"/>
      <c r="I83" s="34">
        <f t="shared" si="1"/>
        <v>5000</v>
      </c>
      <c r="J83"/>
      <c r="K83"/>
      <c r="L83"/>
      <c r="M83"/>
      <c r="N83"/>
      <c r="O83"/>
      <c r="P83"/>
      <c r="Q83"/>
    </row>
    <row r="84" spans="1:9" ht="14.25">
      <c r="A84" s="22" t="s">
        <v>49</v>
      </c>
      <c r="B84" s="36" t="s">
        <v>397</v>
      </c>
      <c r="C84" s="28" t="s">
        <v>190</v>
      </c>
      <c r="D84" s="28" t="s">
        <v>398</v>
      </c>
      <c r="E84" s="12">
        <v>5000</v>
      </c>
      <c r="F84" s="10" t="s">
        <v>8</v>
      </c>
      <c r="G84" s="6" t="s">
        <v>399</v>
      </c>
      <c r="H84" s="25"/>
      <c r="I84" s="34">
        <f t="shared" si="1"/>
        <v>5000</v>
      </c>
    </row>
    <row r="85" spans="1:9" ht="16.5" customHeight="1">
      <c r="A85" s="22" t="s">
        <v>54</v>
      </c>
      <c r="B85" s="9" t="s">
        <v>396</v>
      </c>
      <c r="C85" s="28" t="s">
        <v>309</v>
      </c>
      <c r="D85" s="28" t="s">
        <v>370</v>
      </c>
      <c r="E85" s="12">
        <v>5000</v>
      </c>
      <c r="F85" s="10" t="s">
        <v>8</v>
      </c>
      <c r="G85" s="6" t="s">
        <v>310</v>
      </c>
      <c r="H85" s="25"/>
      <c r="I85" s="34">
        <f t="shared" si="1"/>
        <v>5000</v>
      </c>
    </row>
    <row r="86" spans="1:9" ht="14.25">
      <c r="A86" s="23">
        <v>12</v>
      </c>
      <c r="B86" s="9" t="s">
        <v>311</v>
      </c>
      <c r="C86" s="28" t="s">
        <v>312</v>
      </c>
      <c r="D86" s="28" t="s">
        <v>371</v>
      </c>
      <c r="E86" s="12">
        <v>5000</v>
      </c>
      <c r="F86" s="10" t="s">
        <v>8</v>
      </c>
      <c r="G86" s="6" t="s">
        <v>313</v>
      </c>
      <c r="H86" s="25"/>
      <c r="I86" s="34">
        <f t="shared" si="1"/>
        <v>5000</v>
      </c>
    </row>
    <row r="87" spans="1:9" ht="15" customHeight="1">
      <c r="A87" s="23">
        <v>13</v>
      </c>
      <c r="B87" s="9" t="s">
        <v>314</v>
      </c>
      <c r="C87" s="28" t="s">
        <v>315</v>
      </c>
      <c r="D87" s="28" t="s">
        <v>374</v>
      </c>
      <c r="E87" s="12">
        <v>5000</v>
      </c>
      <c r="F87" s="10" t="s">
        <v>8</v>
      </c>
      <c r="G87" s="6" t="s">
        <v>316</v>
      </c>
      <c r="H87" s="25"/>
      <c r="I87" s="34">
        <f t="shared" si="1"/>
        <v>5000</v>
      </c>
    </row>
    <row r="88" spans="1:9" ht="14.25">
      <c r="A88" s="22" t="s">
        <v>168</v>
      </c>
      <c r="B88" s="9" t="s">
        <v>317</v>
      </c>
      <c r="C88" s="28" t="s">
        <v>318</v>
      </c>
      <c r="D88" s="28" t="s">
        <v>372</v>
      </c>
      <c r="E88" s="12">
        <v>5000</v>
      </c>
      <c r="F88" s="10" t="s">
        <v>8</v>
      </c>
      <c r="G88" s="6"/>
      <c r="H88" s="25"/>
      <c r="I88" s="34">
        <f t="shared" si="1"/>
        <v>5000</v>
      </c>
    </row>
    <row r="89" spans="1:9" ht="14.25">
      <c r="A89" s="23">
        <v>15</v>
      </c>
      <c r="B89" s="9" t="s">
        <v>319</v>
      </c>
      <c r="C89" s="28" t="s">
        <v>320</v>
      </c>
      <c r="D89" s="28" t="s">
        <v>373</v>
      </c>
      <c r="E89" s="12">
        <v>5000</v>
      </c>
      <c r="F89" s="10" t="s">
        <v>8</v>
      </c>
      <c r="G89" s="6" t="s">
        <v>321</v>
      </c>
      <c r="H89" s="25"/>
      <c r="I89" s="34">
        <f t="shared" si="1"/>
        <v>5000</v>
      </c>
    </row>
    <row r="90" spans="1:9" ht="14.25">
      <c r="A90" s="23">
        <v>16</v>
      </c>
      <c r="B90" s="9" t="s">
        <v>322</v>
      </c>
      <c r="C90" s="28" t="s">
        <v>323</v>
      </c>
      <c r="D90" s="28" t="s">
        <v>375</v>
      </c>
      <c r="E90" s="12">
        <v>5000</v>
      </c>
      <c r="F90" s="10" t="s">
        <v>8</v>
      </c>
      <c r="G90" s="6" t="s">
        <v>324</v>
      </c>
      <c r="H90" s="25"/>
      <c r="I90" s="34">
        <f t="shared" si="1"/>
        <v>5000</v>
      </c>
    </row>
    <row r="91" spans="1:9" ht="14.25">
      <c r="A91" s="22" t="s">
        <v>77</v>
      </c>
      <c r="B91" s="9" t="s">
        <v>325</v>
      </c>
      <c r="C91" s="28" t="s">
        <v>326</v>
      </c>
      <c r="D91" s="28" t="s">
        <v>376</v>
      </c>
      <c r="E91" s="12">
        <v>5000</v>
      </c>
      <c r="F91" s="10" t="s">
        <v>8</v>
      </c>
      <c r="G91" s="6" t="s">
        <v>327</v>
      </c>
      <c r="H91" s="25"/>
      <c r="I91" s="34">
        <f t="shared" si="1"/>
        <v>5000</v>
      </c>
    </row>
    <row r="92" spans="1:9" ht="14.25">
      <c r="A92" s="22" t="s">
        <v>81</v>
      </c>
      <c r="B92" s="9" t="s">
        <v>328</v>
      </c>
      <c r="C92" s="28" t="s">
        <v>329</v>
      </c>
      <c r="D92" s="28" t="s">
        <v>377</v>
      </c>
      <c r="E92" s="12">
        <v>5000</v>
      </c>
      <c r="F92" s="10" t="s">
        <v>8</v>
      </c>
      <c r="G92" s="6" t="s">
        <v>330</v>
      </c>
      <c r="H92" s="25"/>
      <c r="I92" s="34">
        <f t="shared" si="1"/>
        <v>5000</v>
      </c>
    </row>
    <row r="93" spans="1:9" ht="14.25">
      <c r="A93" s="22" t="s">
        <v>85</v>
      </c>
      <c r="B93" s="9" t="s">
        <v>331</v>
      </c>
      <c r="C93" s="28" t="s">
        <v>332</v>
      </c>
      <c r="D93" s="28" t="s">
        <v>333</v>
      </c>
      <c r="E93" s="12">
        <v>5000</v>
      </c>
      <c r="F93" s="10" t="s">
        <v>8</v>
      </c>
      <c r="G93" s="6" t="s">
        <v>334</v>
      </c>
      <c r="H93" s="25"/>
      <c r="I93" s="34">
        <f t="shared" si="1"/>
        <v>5000</v>
      </c>
    </row>
    <row r="94" spans="1:9" ht="14.25">
      <c r="A94" s="22" t="s">
        <v>89</v>
      </c>
      <c r="B94" s="9" t="s">
        <v>335</v>
      </c>
      <c r="C94" s="28" t="s">
        <v>336</v>
      </c>
      <c r="D94" s="28" t="s">
        <v>378</v>
      </c>
      <c r="E94" s="12">
        <v>5000</v>
      </c>
      <c r="F94" s="10" t="s">
        <v>8</v>
      </c>
      <c r="G94" s="6" t="s">
        <v>337</v>
      </c>
      <c r="H94" s="25"/>
      <c r="I94" s="34">
        <f t="shared" si="1"/>
        <v>5000</v>
      </c>
    </row>
    <row r="95" spans="1:9" ht="14.25">
      <c r="A95" s="22" t="s">
        <v>93</v>
      </c>
      <c r="B95" s="9" t="s">
        <v>338</v>
      </c>
      <c r="C95" s="28" t="s">
        <v>339</v>
      </c>
      <c r="D95" s="28" t="s">
        <v>379</v>
      </c>
      <c r="E95" s="12">
        <v>5000</v>
      </c>
      <c r="F95" s="10" t="s">
        <v>340</v>
      </c>
      <c r="G95" s="6" t="s">
        <v>341</v>
      </c>
      <c r="H95" s="25"/>
      <c r="I95" s="34">
        <f t="shared" si="1"/>
        <v>5000</v>
      </c>
    </row>
    <row r="96" spans="1:9" ht="14.25">
      <c r="A96" s="22"/>
      <c r="B96" s="9"/>
      <c r="C96" s="28"/>
      <c r="D96" s="28"/>
      <c r="E96" s="12"/>
      <c r="F96" s="10"/>
      <c r="G96" s="6"/>
      <c r="H96" s="25"/>
      <c r="I96" s="34"/>
    </row>
    <row r="97" spans="1:9" ht="14.25">
      <c r="A97" s="22"/>
      <c r="B97" s="9"/>
      <c r="C97" s="28"/>
      <c r="D97" s="28"/>
      <c r="E97" s="14">
        <f>SUM(E3:E95)</f>
        <v>545000</v>
      </c>
      <c r="F97" s="10"/>
      <c r="G97" s="6"/>
      <c r="H97" s="14">
        <f>SUM(H3:H95)</f>
        <v>8065.070000000001</v>
      </c>
      <c r="I97" s="34">
        <f>SUM(I3:I95)</f>
        <v>536934.9299999999</v>
      </c>
    </row>
    <row r="98" spans="1:9" ht="14.25" hidden="1">
      <c r="A98" s="38" t="s">
        <v>7</v>
      </c>
      <c r="B98" s="5" t="s">
        <v>291</v>
      </c>
      <c r="C98" s="28"/>
      <c r="D98" s="39"/>
      <c r="E98" s="40"/>
      <c r="F98" s="39" t="s">
        <v>401</v>
      </c>
      <c r="G98" s="6" t="s">
        <v>402</v>
      </c>
      <c r="H98" s="41"/>
      <c r="I98" s="34">
        <f aca="true" t="shared" si="2" ref="I98:I115">E98-H98</f>
        <v>0</v>
      </c>
    </row>
    <row r="99" spans="1:9" ht="12.75">
      <c r="A99" s="42" t="s">
        <v>13</v>
      </c>
      <c r="B99" s="41" t="s">
        <v>403</v>
      </c>
      <c r="C99" s="48" t="s">
        <v>404</v>
      </c>
      <c r="D99" s="63">
        <v>42571</v>
      </c>
      <c r="E99" s="55">
        <v>10000</v>
      </c>
      <c r="F99" s="43" t="s">
        <v>8</v>
      </c>
      <c r="G99" s="44" t="s">
        <v>405</v>
      </c>
      <c r="H99" s="41"/>
      <c r="I99" s="34">
        <f t="shared" si="2"/>
        <v>10000</v>
      </c>
    </row>
    <row r="100" spans="1:9" ht="12.75">
      <c r="A100" s="42" t="s">
        <v>18</v>
      </c>
      <c r="B100" s="41" t="s">
        <v>406</v>
      </c>
      <c r="C100" s="49" t="s">
        <v>407</v>
      </c>
      <c r="D100" s="63">
        <v>43496</v>
      </c>
      <c r="E100" s="55">
        <v>5000</v>
      </c>
      <c r="F100" s="45" t="s">
        <v>8</v>
      </c>
      <c r="G100" s="41" t="s">
        <v>408</v>
      </c>
      <c r="H100" s="41"/>
      <c r="I100" s="34">
        <f t="shared" si="2"/>
        <v>5000</v>
      </c>
    </row>
    <row r="101" spans="1:9" ht="14.25">
      <c r="A101" s="42" t="s">
        <v>19</v>
      </c>
      <c r="B101" s="5" t="s">
        <v>409</v>
      </c>
      <c r="C101" s="28" t="s">
        <v>410</v>
      </c>
      <c r="D101" s="28" t="s">
        <v>411</v>
      </c>
      <c r="E101" s="55">
        <v>5000</v>
      </c>
      <c r="F101" s="39" t="s">
        <v>8</v>
      </c>
      <c r="G101" s="6" t="s">
        <v>412</v>
      </c>
      <c r="H101" s="41"/>
      <c r="I101" s="34">
        <f t="shared" si="2"/>
        <v>5000</v>
      </c>
    </row>
    <row r="102" spans="1:9" ht="14.25">
      <c r="A102" s="42" t="s">
        <v>20</v>
      </c>
      <c r="B102" s="5" t="s">
        <v>413</v>
      </c>
      <c r="C102" s="28" t="s">
        <v>414</v>
      </c>
      <c r="D102" s="28" t="s">
        <v>415</v>
      </c>
      <c r="E102" s="55">
        <v>5000</v>
      </c>
      <c r="F102" s="39" t="s">
        <v>8</v>
      </c>
      <c r="G102" s="6" t="s">
        <v>416</v>
      </c>
      <c r="H102" s="41"/>
      <c r="I102" s="34">
        <f t="shared" si="2"/>
        <v>5000</v>
      </c>
    </row>
    <row r="103" spans="1:9" ht="14.25">
      <c r="A103" s="42" t="s">
        <v>30</v>
      </c>
      <c r="B103" s="5" t="s">
        <v>417</v>
      </c>
      <c r="C103" s="28" t="s">
        <v>418</v>
      </c>
      <c r="D103" s="28" t="s">
        <v>419</v>
      </c>
      <c r="E103" s="55">
        <v>5000</v>
      </c>
      <c r="F103" s="39" t="s">
        <v>8</v>
      </c>
      <c r="G103" s="6" t="s">
        <v>420</v>
      </c>
      <c r="H103" s="41"/>
      <c r="I103" s="34">
        <f t="shared" si="2"/>
        <v>5000</v>
      </c>
    </row>
    <row r="104" spans="1:9" ht="14.25">
      <c r="A104" s="42" t="s">
        <v>35</v>
      </c>
      <c r="B104" s="5" t="s">
        <v>421</v>
      </c>
      <c r="C104" s="28" t="s">
        <v>422</v>
      </c>
      <c r="D104" s="28" t="s">
        <v>423</v>
      </c>
      <c r="E104" s="55">
        <v>5000</v>
      </c>
      <c r="F104" s="39" t="s">
        <v>8</v>
      </c>
      <c r="G104" s="6" t="s">
        <v>424</v>
      </c>
      <c r="H104" s="41"/>
      <c r="I104" s="34">
        <f t="shared" si="2"/>
        <v>5000</v>
      </c>
    </row>
    <row r="105" spans="1:9" ht="14.25">
      <c r="A105" s="42" t="s">
        <v>40</v>
      </c>
      <c r="B105" s="5" t="s">
        <v>425</v>
      </c>
      <c r="C105" s="28" t="s">
        <v>292</v>
      </c>
      <c r="D105" s="28"/>
      <c r="E105" s="55">
        <v>5000</v>
      </c>
      <c r="F105" s="39"/>
      <c r="G105" s="6" t="s">
        <v>426</v>
      </c>
      <c r="H105" s="41"/>
      <c r="I105" s="34">
        <f t="shared" si="2"/>
        <v>5000</v>
      </c>
    </row>
    <row r="106" spans="1:9" ht="14.25">
      <c r="A106" s="42" t="s">
        <v>44</v>
      </c>
      <c r="B106" s="5" t="s">
        <v>427</v>
      </c>
      <c r="C106" s="28" t="s">
        <v>428</v>
      </c>
      <c r="D106" s="28" t="s">
        <v>429</v>
      </c>
      <c r="E106" s="55">
        <v>5000</v>
      </c>
      <c r="F106" s="39" t="s">
        <v>8</v>
      </c>
      <c r="G106" s="6" t="s">
        <v>430</v>
      </c>
      <c r="H106" s="41"/>
      <c r="I106" s="34">
        <f t="shared" si="2"/>
        <v>5000</v>
      </c>
    </row>
    <row r="107" spans="1:9" ht="14.25">
      <c r="A107" s="42" t="s">
        <v>49</v>
      </c>
      <c r="B107" s="5" t="s">
        <v>431</v>
      </c>
      <c r="C107" s="28"/>
      <c r="D107" s="28"/>
      <c r="E107" s="55">
        <v>5000</v>
      </c>
      <c r="F107" s="39"/>
      <c r="G107" s="6"/>
      <c r="H107" s="41"/>
      <c r="I107" s="34">
        <f t="shared" si="2"/>
        <v>5000</v>
      </c>
    </row>
    <row r="108" spans="1:9" ht="14.25">
      <c r="A108" s="42" t="s">
        <v>54</v>
      </c>
      <c r="B108" s="5" t="s">
        <v>432</v>
      </c>
      <c r="C108" s="28" t="s">
        <v>433</v>
      </c>
      <c r="D108" s="28" t="s">
        <v>434</v>
      </c>
      <c r="E108" s="55">
        <v>5000</v>
      </c>
      <c r="F108" s="39" t="s">
        <v>8</v>
      </c>
      <c r="G108" s="6" t="s">
        <v>435</v>
      </c>
      <c r="H108" s="41"/>
      <c r="I108" s="34">
        <f t="shared" si="2"/>
        <v>5000</v>
      </c>
    </row>
    <row r="109" spans="1:9" ht="14.25">
      <c r="A109" s="42" t="s">
        <v>59</v>
      </c>
      <c r="B109" s="5" t="s">
        <v>436</v>
      </c>
      <c r="C109" s="28" t="s">
        <v>437</v>
      </c>
      <c r="D109" s="28" t="s">
        <v>438</v>
      </c>
      <c r="E109" s="55">
        <v>5000</v>
      </c>
      <c r="F109" s="39" t="s">
        <v>8</v>
      </c>
      <c r="G109" s="6" t="s">
        <v>439</v>
      </c>
      <c r="H109" s="41"/>
      <c r="I109" s="34">
        <f t="shared" si="2"/>
        <v>5000</v>
      </c>
    </row>
    <row r="110" spans="1:9" ht="14.25">
      <c r="A110" s="42" t="s">
        <v>63</v>
      </c>
      <c r="B110" s="5" t="s">
        <v>440</v>
      </c>
      <c r="C110" s="28" t="s">
        <v>441</v>
      </c>
      <c r="D110" s="28"/>
      <c r="E110" s="55">
        <v>5000</v>
      </c>
      <c r="F110" s="39"/>
      <c r="G110" s="6" t="s">
        <v>442</v>
      </c>
      <c r="H110" s="41"/>
      <c r="I110" s="34">
        <f t="shared" si="2"/>
        <v>5000</v>
      </c>
    </row>
    <row r="111" spans="1:9" ht="14.25">
      <c r="A111" s="42" t="s">
        <v>168</v>
      </c>
      <c r="B111" s="5" t="s">
        <v>443</v>
      </c>
      <c r="C111" s="28" t="s">
        <v>444</v>
      </c>
      <c r="D111" s="28" t="s">
        <v>445</v>
      </c>
      <c r="E111" s="55">
        <v>5000</v>
      </c>
      <c r="F111" s="39" t="s">
        <v>8</v>
      </c>
      <c r="G111" s="6" t="s">
        <v>446</v>
      </c>
      <c r="H111" s="41"/>
      <c r="I111" s="34">
        <f t="shared" si="2"/>
        <v>5000</v>
      </c>
    </row>
    <row r="112" spans="1:9" ht="14.25">
      <c r="A112" s="42">
        <v>15</v>
      </c>
      <c r="B112" s="5" t="s">
        <v>447</v>
      </c>
      <c r="C112" s="28" t="s">
        <v>448</v>
      </c>
      <c r="D112" s="28" t="s">
        <v>449</v>
      </c>
      <c r="E112" s="12">
        <v>50000</v>
      </c>
      <c r="F112" s="39" t="s">
        <v>8</v>
      </c>
      <c r="G112" s="6" t="s">
        <v>450</v>
      </c>
      <c r="H112" s="41"/>
      <c r="I112" s="34">
        <f t="shared" si="2"/>
        <v>50000</v>
      </c>
    </row>
    <row r="113" spans="1:9" ht="28.5">
      <c r="A113" s="42">
        <v>16</v>
      </c>
      <c r="B113" s="5" t="s">
        <v>451</v>
      </c>
      <c r="C113" s="28" t="s">
        <v>452</v>
      </c>
      <c r="D113" s="28" t="s">
        <v>453</v>
      </c>
      <c r="E113" s="55">
        <v>5000</v>
      </c>
      <c r="F113" s="39" t="s">
        <v>8</v>
      </c>
      <c r="G113" s="6" t="s">
        <v>454</v>
      </c>
      <c r="H113" s="41"/>
      <c r="I113" s="34">
        <f t="shared" si="2"/>
        <v>5000</v>
      </c>
    </row>
    <row r="114" spans="1:9" ht="14.25">
      <c r="A114" s="42" t="s">
        <v>77</v>
      </c>
      <c r="B114" s="5" t="s">
        <v>455</v>
      </c>
      <c r="C114" s="28" t="s">
        <v>456</v>
      </c>
      <c r="D114" s="28" t="s">
        <v>457</v>
      </c>
      <c r="E114" s="55">
        <v>5000</v>
      </c>
      <c r="F114" s="39" t="s">
        <v>8</v>
      </c>
      <c r="G114" s="6" t="s">
        <v>458</v>
      </c>
      <c r="H114" s="41"/>
      <c r="I114" s="34">
        <f t="shared" si="2"/>
        <v>5000</v>
      </c>
    </row>
    <row r="115" spans="1:9" ht="43.5" customHeight="1">
      <c r="A115" s="22" t="s">
        <v>81</v>
      </c>
      <c r="B115" s="9" t="s">
        <v>459</v>
      </c>
      <c r="C115" s="10" t="s">
        <v>460</v>
      </c>
      <c r="D115" s="28" t="s">
        <v>461</v>
      </c>
      <c r="E115" s="12">
        <v>191875</v>
      </c>
      <c r="F115" s="39" t="s">
        <v>8</v>
      </c>
      <c r="G115" s="6" t="s">
        <v>462</v>
      </c>
      <c r="H115" s="41"/>
      <c r="I115" s="34">
        <f t="shared" si="2"/>
        <v>191875</v>
      </c>
    </row>
    <row r="116" spans="1:9" ht="14.25">
      <c r="A116" s="22"/>
      <c r="B116" s="9" t="s">
        <v>521</v>
      </c>
      <c r="C116" s="28"/>
      <c r="D116" s="28"/>
      <c r="E116" s="25">
        <f>SUM(E98:E115)</f>
        <v>321875</v>
      </c>
      <c r="F116" s="10"/>
      <c r="G116" s="6"/>
      <c r="H116" s="25">
        <f>SUM(H98:H115)</f>
        <v>0</v>
      </c>
      <c r="I116" s="25">
        <f>SUM(I98:I115)</f>
        <v>321875</v>
      </c>
    </row>
    <row r="117" spans="1:9" ht="14.25" hidden="1">
      <c r="A117" s="50" t="s">
        <v>7</v>
      </c>
      <c r="B117" s="16" t="s">
        <v>291</v>
      </c>
      <c r="C117" s="23"/>
      <c r="D117" s="23"/>
      <c r="E117" s="23"/>
      <c r="F117" s="23" t="s">
        <v>401</v>
      </c>
      <c r="G117" s="33" t="s">
        <v>465</v>
      </c>
      <c r="H117" s="25"/>
      <c r="I117" s="25"/>
    </row>
    <row r="118" spans="1:9" ht="14.25">
      <c r="A118" s="50"/>
      <c r="B118" s="16"/>
      <c r="C118" s="23"/>
      <c r="D118" s="23"/>
      <c r="E118" s="23"/>
      <c r="F118" s="23"/>
      <c r="G118" s="33"/>
      <c r="H118" s="25"/>
      <c r="I118" s="25"/>
    </row>
    <row r="119" spans="1:9" ht="12.75">
      <c r="A119" s="51" t="s">
        <v>7</v>
      </c>
      <c r="B119" s="52" t="s">
        <v>466</v>
      </c>
      <c r="C119" s="53" t="s">
        <v>467</v>
      </c>
      <c r="D119" s="54">
        <v>43860</v>
      </c>
      <c r="E119" s="56">
        <v>5000</v>
      </c>
      <c r="F119" s="53" t="s">
        <v>8</v>
      </c>
      <c r="G119" s="51" t="s">
        <v>468</v>
      </c>
      <c r="H119" s="25"/>
      <c r="I119" s="56">
        <v>5000</v>
      </c>
    </row>
    <row r="120" spans="1:9" ht="12.75">
      <c r="A120" s="51" t="s">
        <v>13</v>
      </c>
      <c r="B120" s="52" t="s">
        <v>469</v>
      </c>
      <c r="C120" s="53" t="s">
        <v>470</v>
      </c>
      <c r="D120" s="54">
        <v>43837</v>
      </c>
      <c r="E120" s="56">
        <v>5000</v>
      </c>
      <c r="F120" s="53" t="s">
        <v>8</v>
      </c>
      <c r="G120" s="52" t="s">
        <v>471</v>
      </c>
      <c r="H120" s="25"/>
      <c r="I120" s="56">
        <v>5000</v>
      </c>
    </row>
    <row r="121" spans="1:9" ht="14.25">
      <c r="A121" s="51" t="s">
        <v>18</v>
      </c>
      <c r="B121" s="16" t="s">
        <v>472</v>
      </c>
      <c r="C121" s="23" t="s">
        <v>473</v>
      </c>
      <c r="D121" s="31" t="s">
        <v>474</v>
      </c>
      <c r="E121" s="56">
        <v>5000</v>
      </c>
      <c r="F121" s="23" t="s">
        <v>8</v>
      </c>
      <c r="G121" s="33" t="s">
        <v>475</v>
      </c>
      <c r="H121" s="25"/>
      <c r="I121" s="56">
        <v>5000</v>
      </c>
    </row>
    <row r="122" spans="1:9" ht="14.25">
      <c r="A122" s="51" t="s">
        <v>19</v>
      </c>
      <c r="B122" s="16" t="s">
        <v>476</v>
      </c>
      <c r="C122" s="23" t="s">
        <v>477</v>
      </c>
      <c r="D122" s="31" t="s">
        <v>478</v>
      </c>
      <c r="E122" s="56">
        <v>5000</v>
      </c>
      <c r="F122" s="23" t="s">
        <v>8</v>
      </c>
      <c r="G122" s="33" t="s">
        <v>479</v>
      </c>
      <c r="H122" s="25"/>
      <c r="I122" s="56">
        <v>5000</v>
      </c>
    </row>
    <row r="123" spans="1:9" ht="14.25">
      <c r="A123" s="51" t="s">
        <v>20</v>
      </c>
      <c r="B123" s="16" t="s">
        <v>480</v>
      </c>
      <c r="C123" s="23" t="s">
        <v>481</v>
      </c>
      <c r="D123" s="31" t="s">
        <v>482</v>
      </c>
      <c r="E123" s="56">
        <v>5000</v>
      </c>
      <c r="F123" s="23" t="s">
        <v>8</v>
      </c>
      <c r="G123" s="33" t="s">
        <v>483</v>
      </c>
      <c r="H123" s="25"/>
      <c r="I123" s="56">
        <v>5000</v>
      </c>
    </row>
    <row r="124" spans="1:9" ht="14.25">
      <c r="A124" s="51" t="s">
        <v>30</v>
      </c>
      <c r="B124" s="16" t="s">
        <v>484</v>
      </c>
      <c r="C124" s="23" t="s">
        <v>485</v>
      </c>
      <c r="D124" s="31" t="s">
        <v>486</v>
      </c>
      <c r="E124" s="56">
        <v>5000</v>
      </c>
      <c r="F124" s="23" t="s">
        <v>8</v>
      </c>
      <c r="G124" s="33" t="s">
        <v>487</v>
      </c>
      <c r="H124" s="25"/>
      <c r="I124" s="56">
        <v>5000</v>
      </c>
    </row>
    <row r="125" spans="1:9" ht="14.25">
      <c r="A125" s="51" t="s">
        <v>35</v>
      </c>
      <c r="B125" s="16" t="s">
        <v>488</v>
      </c>
      <c r="C125" s="23" t="s">
        <v>489</v>
      </c>
      <c r="D125" s="31" t="s">
        <v>490</v>
      </c>
      <c r="E125" s="56">
        <v>5000</v>
      </c>
      <c r="F125" s="23" t="s">
        <v>8</v>
      </c>
      <c r="G125" s="33" t="s">
        <v>491</v>
      </c>
      <c r="H125" s="25"/>
      <c r="I125" s="56">
        <v>5000</v>
      </c>
    </row>
    <row r="126" spans="1:9" ht="14.25" hidden="1">
      <c r="A126" s="51" t="s">
        <v>40</v>
      </c>
      <c r="B126" s="16" t="s">
        <v>492</v>
      </c>
      <c r="C126" s="23" t="s">
        <v>493</v>
      </c>
      <c r="D126" s="31"/>
      <c r="E126" s="56">
        <v>5000</v>
      </c>
      <c r="F126" s="23"/>
      <c r="G126" s="33" t="s">
        <v>494</v>
      </c>
      <c r="H126" s="25"/>
      <c r="I126" s="56">
        <v>5000</v>
      </c>
    </row>
    <row r="127" spans="1:9" ht="14.25" hidden="1">
      <c r="A127" s="51" t="s">
        <v>44</v>
      </c>
      <c r="B127" s="16" t="s">
        <v>495</v>
      </c>
      <c r="C127" s="23" t="s">
        <v>493</v>
      </c>
      <c r="D127" s="31"/>
      <c r="E127" s="56">
        <v>5000</v>
      </c>
      <c r="F127" s="23"/>
      <c r="G127" s="33" t="s">
        <v>496</v>
      </c>
      <c r="H127" s="25"/>
      <c r="I127" s="56">
        <v>5000</v>
      </c>
    </row>
    <row r="128" spans="1:9" ht="14.25">
      <c r="A128" s="51" t="s">
        <v>40</v>
      </c>
      <c r="B128" s="16" t="s">
        <v>497</v>
      </c>
      <c r="C128" s="23" t="s">
        <v>448</v>
      </c>
      <c r="D128" s="31" t="s">
        <v>498</v>
      </c>
      <c r="E128" s="56">
        <v>5000</v>
      </c>
      <c r="F128" s="23" t="s">
        <v>128</v>
      </c>
      <c r="G128" s="33" t="s">
        <v>499</v>
      </c>
      <c r="H128" s="25"/>
      <c r="I128" s="56">
        <v>5000</v>
      </c>
    </row>
    <row r="129" spans="1:9" ht="14.25">
      <c r="A129" s="51" t="s">
        <v>44</v>
      </c>
      <c r="B129" s="16" t="s">
        <v>500</v>
      </c>
      <c r="C129" s="23" t="s">
        <v>501</v>
      </c>
      <c r="D129" s="31" t="s">
        <v>502</v>
      </c>
      <c r="E129" s="56">
        <v>5000</v>
      </c>
      <c r="F129" s="23" t="s">
        <v>128</v>
      </c>
      <c r="G129" s="33" t="s">
        <v>503</v>
      </c>
      <c r="H129" s="25"/>
      <c r="I129" s="56">
        <v>5000</v>
      </c>
    </row>
    <row r="130" spans="1:9" ht="14.25">
      <c r="A130" s="51" t="s">
        <v>49</v>
      </c>
      <c r="B130" s="16" t="s">
        <v>504</v>
      </c>
      <c r="C130" s="23" t="s">
        <v>505</v>
      </c>
      <c r="D130" s="31" t="s">
        <v>506</v>
      </c>
      <c r="E130" s="56">
        <v>5000</v>
      </c>
      <c r="F130" s="23" t="s">
        <v>128</v>
      </c>
      <c r="G130" s="33" t="s">
        <v>507</v>
      </c>
      <c r="H130" s="25"/>
      <c r="I130" s="56">
        <v>5000</v>
      </c>
    </row>
    <row r="131" spans="1:9" ht="14.25">
      <c r="A131" s="51" t="s">
        <v>54</v>
      </c>
      <c r="B131" s="16" t="s">
        <v>508</v>
      </c>
      <c r="C131" s="23" t="s">
        <v>509</v>
      </c>
      <c r="D131" s="31" t="s">
        <v>510</v>
      </c>
      <c r="E131" s="56">
        <v>5000</v>
      </c>
      <c r="F131" s="23" t="s">
        <v>128</v>
      </c>
      <c r="G131" s="33" t="s">
        <v>511</v>
      </c>
      <c r="H131" s="25"/>
      <c r="I131" s="56">
        <v>5000</v>
      </c>
    </row>
    <row r="132" spans="1:9" ht="14.25">
      <c r="A132" s="51" t="s">
        <v>59</v>
      </c>
      <c r="B132" s="16" t="s">
        <v>512</v>
      </c>
      <c r="C132" s="23" t="s">
        <v>513</v>
      </c>
      <c r="D132" s="31" t="s">
        <v>514</v>
      </c>
      <c r="E132" s="56">
        <v>5000</v>
      </c>
      <c r="F132" s="23" t="s">
        <v>128</v>
      </c>
      <c r="G132" s="33" t="s">
        <v>515</v>
      </c>
      <c r="H132" s="25"/>
      <c r="I132" s="56">
        <v>5000</v>
      </c>
    </row>
    <row r="133" spans="1:9" ht="14.25">
      <c r="A133" s="51" t="s">
        <v>63</v>
      </c>
      <c r="B133" s="16" t="s">
        <v>516</v>
      </c>
      <c r="C133" s="23" t="s">
        <v>517</v>
      </c>
      <c r="D133" s="31" t="s">
        <v>518</v>
      </c>
      <c r="E133" s="56">
        <v>5000</v>
      </c>
      <c r="F133" s="23" t="s">
        <v>128</v>
      </c>
      <c r="G133" s="33" t="s">
        <v>519</v>
      </c>
      <c r="H133" s="25"/>
      <c r="I133" s="56">
        <v>5000</v>
      </c>
    </row>
    <row r="134" spans="1:9" ht="14.25">
      <c r="A134" s="22"/>
      <c r="B134" s="9"/>
      <c r="C134" s="28"/>
      <c r="D134" s="28"/>
      <c r="E134" s="25">
        <f>SUM(E119:E133)</f>
        <v>75000</v>
      </c>
      <c r="F134" s="10"/>
      <c r="G134" s="6"/>
      <c r="H134" s="25">
        <f>SUM(H119:H133)</f>
        <v>0</v>
      </c>
      <c r="I134" s="25">
        <f>SUM(I119:I133)</f>
        <v>75000</v>
      </c>
    </row>
    <row r="135" spans="1:10" s="62" customFormat="1" ht="13.5">
      <c r="A135" s="57"/>
      <c r="B135" s="58" t="s">
        <v>520</v>
      </c>
      <c r="C135" s="59"/>
      <c r="D135" s="59"/>
      <c r="E135" s="60">
        <f>E97+E116+E134</f>
        <v>941875</v>
      </c>
      <c r="F135" s="58"/>
      <c r="G135" s="61"/>
      <c r="H135" s="60">
        <f>H97+H116+H134</f>
        <v>8065.070000000001</v>
      </c>
      <c r="I135" s="60">
        <f>I97+I116+I134</f>
        <v>933809.9299999999</v>
      </c>
      <c r="J135" s="46"/>
    </row>
    <row r="136" spans="1:9" ht="14.25" hidden="1">
      <c r="A136" s="22"/>
      <c r="B136" s="9"/>
      <c r="C136" s="28"/>
      <c r="D136" s="28"/>
      <c r="E136" s="12"/>
      <c r="F136" s="10"/>
      <c r="G136" s="6"/>
      <c r="H136" s="25"/>
      <c r="I136" s="25"/>
    </row>
    <row r="137" spans="1:9" ht="14.25" hidden="1">
      <c r="A137" s="22"/>
      <c r="B137" s="9"/>
      <c r="C137" s="28"/>
      <c r="D137" s="28"/>
      <c r="E137" s="12"/>
      <c r="F137" s="10"/>
      <c r="G137" s="6"/>
      <c r="H137" s="25"/>
      <c r="I137" s="25"/>
    </row>
    <row r="138" spans="1:9" ht="14.25" hidden="1">
      <c r="A138" s="22"/>
      <c r="B138" s="9"/>
      <c r="C138" s="28"/>
      <c r="D138" s="28"/>
      <c r="E138" s="12"/>
      <c r="F138" s="10"/>
      <c r="G138" s="6"/>
      <c r="H138" s="25"/>
      <c r="I138" s="25"/>
    </row>
    <row r="139" spans="1:9" ht="14.25" hidden="1">
      <c r="A139" s="22"/>
      <c r="B139" s="9"/>
      <c r="C139" s="28"/>
      <c r="D139" s="28"/>
      <c r="E139" s="12"/>
      <c r="F139" s="10"/>
      <c r="G139" s="6"/>
      <c r="H139" s="25"/>
      <c r="I139" s="25"/>
    </row>
    <row r="140" spans="1:9" ht="14.25" hidden="1">
      <c r="A140" s="22"/>
      <c r="B140" s="9"/>
      <c r="C140" s="28"/>
      <c r="D140" s="28"/>
      <c r="E140" s="12"/>
      <c r="F140" s="10"/>
      <c r="G140" s="6"/>
      <c r="H140" s="25"/>
      <c r="I140" s="25"/>
    </row>
    <row r="141" spans="1:9" ht="14.25" hidden="1">
      <c r="A141" s="22"/>
      <c r="B141" s="9"/>
      <c r="C141" s="28"/>
      <c r="D141" s="28"/>
      <c r="E141" s="12"/>
      <c r="F141" s="10"/>
      <c r="G141" s="6"/>
      <c r="H141" s="25"/>
      <c r="I141" s="25"/>
    </row>
    <row r="142" spans="1:9" ht="14.25" hidden="1">
      <c r="A142" s="22"/>
      <c r="B142" s="9"/>
      <c r="C142" s="28"/>
      <c r="D142" s="28"/>
      <c r="E142" s="12"/>
      <c r="F142" s="10"/>
      <c r="G142" s="6"/>
      <c r="H142" s="25"/>
      <c r="I142" s="25"/>
    </row>
    <row r="143" spans="1:9" ht="14.25" hidden="1">
      <c r="A143" s="22"/>
      <c r="B143" s="9"/>
      <c r="C143" s="28"/>
      <c r="D143" s="28"/>
      <c r="E143" s="12"/>
      <c r="F143" s="10"/>
      <c r="G143" s="6"/>
      <c r="H143" s="25"/>
      <c r="I143" s="25"/>
    </row>
    <row r="144" spans="1:9" ht="14.25" hidden="1">
      <c r="A144" s="22"/>
      <c r="B144" s="9"/>
      <c r="C144" s="28"/>
      <c r="D144" s="28"/>
      <c r="E144" s="12"/>
      <c r="F144" s="10"/>
      <c r="G144" s="6"/>
      <c r="H144" s="25"/>
      <c r="I144" s="25"/>
    </row>
    <row r="145" spans="1:9" ht="14.25" hidden="1">
      <c r="A145" s="22"/>
      <c r="B145" s="9"/>
      <c r="C145" s="28"/>
      <c r="D145" s="28"/>
      <c r="E145" s="12"/>
      <c r="F145" s="10"/>
      <c r="G145" s="6"/>
      <c r="H145" s="25"/>
      <c r="I145" s="25"/>
    </row>
    <row r="146" spans="1:9" ht="14.25" hidden="1">
      <c r="A146" s="22"/>
      <c r="B146" s="9"/>
      <c r="C146" s="28"/>
      <c r="D146" s="28"/>
      <c r="E146" s="12"/>
      <c r="F146" s="10"/>
      <c r="G146" s="6"/>
      <c r="H146" s="25"/>
      <c r="I146" s="25"/>
    </row>
    <row r="147" spans="1:9" ht="14.25" hidden="1">
      <c r="A147" s="22"/>
      <c r="B147" s="9"/>
      <c r="C147" s="28"/>
      <c r="D147" s="28"/>
      <c r="E147" s="12"/>
      <c r="F147" s="10"/>
      <c r="G147" s="6"/>
      <c r="H147" s="25"/>
      <c r="I147" s="25"/>
    </row>
    <row r="148" spans="1:9" ht="14.25" hidden="1">
      <c r="A148" s="22"/>
      <c r="B148" s="9"/>
      <c r="C148" s="28"/>
      <c r="D148" s="28"/>
      <c r="E148" s="12"/>
      <c r="F148" s="10"/>
      <c r="G148" s="6"/>
      <c r="H148" s="25"/>
      <c r="I148" s="25"/>
    </row>
    <row r="149" spans="1:9" ht="14.25" hidden="1">
      <c r="A149" s="22"/>
      <c r="B149" s="9" t="s">
        <v>463</v>
      </c>
      <c r="C149" s="28"/>
      <c r="D149" s="28"/>
      <c r="E149" s="12"/>
      <c r="F149" s="10"/>
      <c r="G149" s="6"/>
      <c r="H149" s="25"/>
      <c r="I149" s="34"/>
    </row>
    <row r="150" spans="1:10" ht="14.25" hidden="1">
      <c r="A150" s="22"/>
      <c r="B150" s="9"/>
      <c r="C150" s="28"/>
      <c r="D150" s="28"/>
      <c r="E150" s="12"/>
      <c r="F150" s="10"/>
      <c r="G150" s="6"/>
      <c r="H150" s="25"/>
      <c r="I150" s="25"/>
      <c r="J150" s="46">
        <f>I150-H150</f>
        <v>0</v>
      </c>
    </row>
    <row r="151" ht="14.25" hidden="1">
      <c r="I151" s="47"/>
    </row>
  </sheetData>
  <sheetProtection selectLockedCells="1" selectUnlockedCells="1"/>
  <mergeCells count="1">
    <mergeCell ref="C1:G1"/>
  </mergeCells>
  <printOptions/>
  <pageMargins left="0" right="0" top="0" bottom="0" header="0" footer="0"/>
  <pageSetup firstPageNumber="1" useFirstPageNumber="1" horizontalDpi="300" verticalDpi="300" orientation="landscape" paperSize="9" scale="86" r:id="rId1"/>
  <headerFooter alignWithMargins="0">
    <oddHeader>&amp;C&amp;"Times New Roman,Obično"&amp;12&amp;A</oddHeader>
    <oddFooter>&amp;C&amp;"Times New Roman,Obično"&amp;12Stranica &amp;P</oddFooter>
  </headerFooter>
  <rowBreaks count="2" manualBreakCount="2">
    <brk id="89" max="8" man="1"/>
    <brk id="1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8541666666666666" right="0.5729166666666666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8541666666666666" right="0.5729166666666666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PC</cp:lastModifiedBy>
  <cp:lastPrinted>2021-01-29T07:58:54Z</cp:lastPrinted>
  <dcterms:created xsi:type="dcterms:W3CDTF">2011-07-04T10:14:35Z</dcterms:created>
  <dcterms:modified xsi:type="dcterms:W3CDTF">2021-01-29T08:00:00Z</dcterms:modified>
  <cp:category/>
  <cp:version/>
  <cp:contentType/>
  <cp:contentStatus/>
</cp:coreProperties>
</file>