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8" yWindow="456" windowWidth="5676" windowHeight="7536" firstSheet="1" activeTab="4"/>
  </bookViews>
  <sheets>
    <sheet name="I. KRUTINE" sheetId="1" r:id="rId1"/>
    <sheet name="II. ALKOHOLI" sheetId="2" r:id="rId2"/>
    <sheet name="III. STANDARDI" sheetId="3" r:id="rId3"/>
    <sheet name="IV. REANIMACIJA" sheetId="4" r:id="rId4"/>
    <sheet name="V. DEZINFICIJENSI" sheetId="5" r:id="rId5"/>
  </sheets>
  <externalReferences>
    <externalReference r:id="rId8"/>
    <externalReference r:id="rId9"/>
  </externalReferences>
  <definedNames>
    <definedName name="Excel_BuiltIn__FilterDatabase_1">'[2]med.potr.mat.1'!#REF!</definedName>
    <definedName name="Excel_BuiltIn__FilterDatabase_2">'[1]TEH.STAKLO'!$A$5:$J$93</definedName>
    <definedName name="Excel_BuiltIn__FilterDatabase_3">#REF!</definedName>
  </definedNames>
  <calcPr fullCalcOnLoad="1"/>
</workbook>
</file>

<file path=xl/sharedStrings.xml><?xml version="1.0" encoding="utf-8"?>
<sst xmlns="http://schemas.openxmlformats.org/spreadsheetml/2006/main" count="497" uniqueCount="254">
  <si>
    <t>RED. BROJ</t>
  </si>
  <si>
    <t>NAZIV</t>
  </si>
  <si>
    <t>JED. MJERE</t>
  </si>
  <si>
    <t>1 MIKRO</t>
  </si>
  <si>
    <t>2 EPID</t>
  </si>
  <si>
    <t>6 ŠK SB</t>
  </si>
  <si>
    <t>7 ŠK NG</t>
  </si>
  <si>
    <t>UKUPNO</t>
  </si>
  <si>
    <t>CIJENA PO JEDINICI MJERE</t>
  </si>
  <si>
    <t>3 EKO</t>
  </si>
  <si>
    <t>1.</t>
  </si>
  <si>
    <t>kom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</si>
  <si>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</si>
  <si>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</si>
  <si>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</si>
  <si>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</si>
  <si>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</si>
  <si>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</si>
  <si>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</si>
  <si>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</si>
  <si>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</si>
  <si>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</si>
  <si>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</si>
  <si>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</si>
  <si>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</si>
  <si>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</si>
  <si>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</si>
  <si>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</si>
  <si>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</si>
  <si>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</si>
  <si>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</si>
  <si>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</si>
  <si>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</si>
  <si>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</si>
  <si>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</si>
  <si>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</si>
  <si>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</si>
  <si>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</si>
  <si>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</si>
  <si>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</si>
  <si>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</si>
  <si>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</si>
  <si>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</si>
  <si>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</si>
  <si>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</si>
  <si>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</si>
  <si>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</si>
  <si>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</si>
  <si>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</si>
  <si>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</si>
  <si>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</si>
  <si>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</si>
  <si>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</si>
  <si>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</si>
  <si>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</si>
  <si>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</si>
  <si>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</si>
  <si>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</si>
  <si>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</si>
  <si>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</si>
  <si>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</si>
  <si>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</si>
  <si>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</si>
  <si>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</si>
  <si>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</si>
  <si>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</si>
  <si>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pak</t>
  </si>
  <si>
    <t>kg</t>
  </si>
  <si>
    <t>5HES</t>
  </si>
  <si>
    <t>lit</t>
  </si>
  <si>
    <t>Aldesol</t>
  </si>
  <si>
    <t>Betadine 1000ml</t>
  </si>
  <si>
    <t>Descocid za dezinf.radnih površina</t>
  </si>
  <si>
    <t>Izosan G</t>
  </si>
  <si>
    <t>Plivasept blue   pakovanje 3 l</t>
  </si>
  <si>
    <t>Plivasept pjenušavi pakovanje 3 l</t>
  </si>
  <si>
    <t>Plivasept tinktura  pakovanje 3 l</t>
  </si>
  <si>
    <t>Incidin foam sa raspršivačem</t>
  </si>
  <si>
    <t>Aluminijev oksid aktivitet 1 p.a.</t>
  </si>
  <si>
    <t>gr</t>
  </si>
  <si>
    <t>Amonij acetat p.a. 100 gr</t>
  </si>
  <si>
    <t xml:space="preserve"> gr</t>
  </si>
  <si>
    <t>Amonij-aurintrikarboksilat</t>
  </si>
  <si>
    <t>Amonij-peroksidsulfat</t>
  </si>
  <si>
    <t>Amonijev oksalat monohidrat 250 gr</t>
  </si>
  <si>
    <t>Askorbinska kiselina p.a.</t>
  </si>
  <si>
    <t>Bakar (ll)sulfat pentahidrat</t>
  </si>
  <si>
    <t>Barij-klorid dihidrat</t>
  </si>
  <si>
    <t>Bromfenol - modro p.a.</t>
  </si>
  <si>
    <t>Brom krezol - zeleno p.a.</t>
  </si>
  <si>
    <t>Diklorizocijanurična kiselina</t>
  </si>
  <si>
    <t>Eriokrom-black T</t>
  </si>
  <si>
    <t>Fenantrolin monohidrat 1,10 p.a.</t>
  </si>
  <si>
    <t>Gelvatol (za bojanje peludi)</t>
  </si>
  <si>
    <t>Glicin p.a.</t>
  </si>
  <si>
    <t>Hidrokinon p.a.</t>
  </si>
  <si>
    <t>ml</t>
  </si>
  <si>
    <t>Kalij heksacijanoferat (ll)</t>
  </si>
  <si>
    <t>Kalij-hidroksid 2-5 mm zrnca</t>
  </si>
  <si>
    <t>Kalij-jodid p.a.</t>
  </si>
  <si>
    <t>Kalij-kromat</t>
  </si>
  <si>
    <t>Metiloranž p.a.</t>
  </si>
  <si>
    <t xml:space="preserve">Mineralno ulje </t>
  </si>
  <si>
    <t>Murexid p.a.</t>
  </si>
  <si>
    <t>4-N-Metilaminofenol-sulfat</t>
  </si>
  <si>
    <t>N-(naftil)-etilendiamin-dihidroklorid</t>
  </si>
  <si>
    <t>Natrij citrat dihidrat p.a. 500 gr</t>
  </si>
  <si>
    <t>Natrij hidroksid p.a.(zrnca 2-5mm)</t>
  </si>
  <si>
    <t>Natrij salicilat kristal p.a. 100 gr</t>
  </si>
  <si>
    <t xml:space="preserve"> gr  </t>
  </si>
  <si>
    <t>Natrijev disulfit</t>
  </si>
  <si>
    <t>Nitroprusid-natrij-dihidrat</t>
  </si>
  <si>
    <t>Oksalna kiselina (krutina)</t>
  </si>
  <si>
    <t>Orto-toluidin</t>
  </si>
  <si>
    <t>Paraformaldehid</t>
  </si>
  <si>
    <t>Sulfanilamid</t>
  </si>
  <si>
    <t>Živa(II)-sulfat</t>
  </si>
  <si>
    <t>Željezo klorid heksahidrat</t>
  </si>
  <si>
    <t>Cinkov sulfat hepta hidrat</t>
  </si>
  <si>
    <t>Kalij hidrogen fosfat p.a.</t>
  </si>
  <si>
    <t>Kalij dihidrogen fos. 250 gr</t>
  </si>
  <si>
    <t>Magnezij sulfat</t>
  </si>
  <si>
    <t>Natrij karbonat bezvodni</t>
  </si>
  <si>
    <t>Natrij-sulfat bezvodni</t>
  </si>
  <si>
    <t>Natrij-sulfit bezvodni</t>
  </si>
  <si>
    <t>Srebro nitrat p.a.</t>
  </si>
  <si>
    <t>Boratna kiselina</t>
  </si>
  <si>
    <t>Limunska kiselina</t>
  </si>
  <si>
    <t>Etanol apsolutni p.a.</t>
  </si>
  <si>
    <t xml:space="preserve">Fenol p.a. </t>
  </si>
  <si>
    <t>Natrij klorid p.a.</t>
  </si>
  <si>
    <t>Hidroksilamonij klorid p.a. 250 gr</t>
  </si>
  <si>
    <t xml:space="preserve">ŠKROB p.a. a´100 </t>
  </si>
  <si>
    <t>bočica</t>
  </si>
  <si>
    <t>Amonijev klorid</t>
  </si>
  <si>
    <t>Elektrolitna otopina za oksimetar ELY/G WTW</t>
  </si>
  <si>
    <t>Otopina za čišćenje RL/G WTW</t>
  </si>
  <si>
    <t>56.</t>
  </si>
  <si>
    <t>57.</t>
  </si>
  <si>
    <t>ANISOL  100ml</t>
  </si>
  <si>
    <t>gram</t>
  </si>
  <si>
    <t>KOVACS  REAGENT 100 ml</t>
  </si>
  <si>
    <t>N-Acettyl-l-cistine p.a. a´100</t>
  </si>
  <si>
    <t>Mg Citrat p.a.</t>
  </si>
  <si>
    <t>Adsorbens za neutralizaciju prolivenih kemikalija (Merck)</t>
  </si>
  <si>
    <t>58.</t>
  </si>
  <si>
    <t>59.</t>
  </si>
  <si>
    <t>60.</t>
  </si>
  <si>
    <t>61.</t>
  </si>
  <si>
    <t>62.</t>
  </si>
  <si>
    <t>63.</t>
  </si>
  <si>
    <t>Kalij klorid p.a.</t>
  </si>
  <si>
    <t>64.</t>
  </si>
  <si>
    <t>65.</t>
  </si>
  <si>
    <t>66.</t>
  </si>
  <si>
    <t>FENOLFTALEIN p.a.</t>
  </si>
  <si>
    <t>FUKSIN KISELI</t>
  </si>
  <si>
    <t>Digestijske tablete za proteine sa selenom (Kjeldahal tablets)</t>
  </si>
  <si>
    <t>67.</t>
  </si>
  <si>
    <t>68.</t>
  </si>
  <si>
    <t>INTRAOSEALNI PIŠTOLJ ZA DJECU</t>
  </si>
  <si>
    <t>INTRAOSEALNI PIŠTOLJ ZA ODRASLE</t>
  </si>
  <si>
    <t>AMPULARIJ  (za držanje ampuliranih lijekova)</t>
  </si>
  <si>
    <t>NAZOFARINGEALNI TUBUSI ZA DJECU</t>
  </si>
  <si>
    <t>NAZOFARINGEALNI TUBUSI ZA ODRASLE</t>
  </si>
  <si>
    <t>I-GEL ZA DJECU</t>
  </si>
  <si>
    <t>I-GEL ZA ODRASLE</t>
  </si>
  <si>
    <t>VODNI GEL ZA TUBUSE</t>
  </si>
  <si>
    <t>Ninhidrin p.a.</t>
  </si>
  <si>
    <t>Mikrozid AF jumbo maramice za površine max a'200</t>
  </si>
  <si>
    <t>Mikrozid sensitive maramice za aparate max a'200</t>
  </si>
  <si>
    <t>Kodan maramice za ruke u uvjetima nedostatka vode (šalter) max a'90</t>
  </si>
  <si>
    <t>Bromthymol - plavo p.a.</t>
  </si>
  <si>
    <t xml:space="preserve">Fenol crveno p.a. </t>
  </si>
  <si>
    <t>Kalijev dikromat p.a.</t>
  </si>
  <si>
    <t>Natrij jodid</t>
  </si>
  <si>
    <t>METHYLROT SOLUTION (indikator) a´100 ml</t>
  </si>
  <si>
    <t>Natrij nitrat p.a.</t>
  </si>
  <si>
    <t>Silika gel plava zrnca</t>
  </si>
  <si>
    <t>TCA-triklorooctena kiselina p.a.</t>
  </si>
  <si>
    <t>TPTZ (2,4,6, tripiridil-s-triazin)</t>
  </si>
  <si>
    <t>Vazelinsko ulje</t>
  </si>
  <si>
    <t>69.</t>
  </si>
  <si>
    <t>70.</t>
  </si>
  <si>
    <t>71.</t>
  </si>
  <si>
    <t>72.</t>
  </si>
  <si>
    <t>73.</t>
  </si>
  <si>
    <t>74.</t>
  </si>
  <si>
    <t>75.</t>
  </si>
  <si>
    <t>78.</t>
  </si>
  <si>
    <t>79.</t>
  </si>
  <si>
    <t>Trolax (6-hidroksi-2,5,7,8-tetraetilkromon-2-karbonska kiselina)</t>
  </si>
  <si>
    <t>Standard za alfatoksin M1</t>
  </si>
  <si>
    <t>Standard za cyclamate s certifikatom</t>
  </si>
  <si>
    <t>Standard za theobromine s certifikatom</t>
  </si>
  <si>
    <t>Standard za vanillin s certifikatom</t>
  </si>
  <si>
    <t>Standard za histamin</t>
  </si>
  <si>
    <t>Standard za aspartylphenylalanine s certifikatom</t>
  </si>
  <si>
    <t>Standard za diketopiperazin s certifikatom</t>
  </si>
  <si>
    <t>Standard za TBHQ</t>
  </si>
  <si>
    <t>Standard za ethoxyhydroquinone</t>
  </si>
  <si>
    <t>Standard za octyl gallate</t>
  </si>
  <si>
    <t>Standard za propyl gallate</t>
  </si>
  <si>
    <t>Standard za BHA</t>
  </si>
  <si>
    <t>Standard za BHT</t>
  </si>
  <si>
    <t xml:space="preserve">                    -sulfate</t>
  </si>
  <si>
    <t xml:space="preserve">                    -fosfate</t>
  </si>
  <si>
    <t xml:space="preserve">                    -silicij</t>
  </si>
  <si>
    <t xml:space="preserve">                    -aluminij</t>
  </si>
  <si>
    <t xml:space="preserve">                    -mangan </t>
  </si>
  <si>
    <t xml:space="preserve">                    -željezo </t>
  </si>
  <si>
    <t xml:space="preserve">                    -nitrat </t>
  </si>
  <si>
    <t xml:space="preserve">                    -nitrit </t>
  </si>
  <si>
    <t>Standard za:  -amonijak</t>
  </si>
  <si>
    <t>Standard za elektrovodljivost 0,0150 mS/cm sa certifikatom, Merck ili "jednakovrijedan"</t>
  </si>
  <si>
    <t>Standard za elektrovodljivost u vrećicama 1,41 mS/cm sa certifikatom, Merck ili "jednakovrijedan"</t>
  </si>
  <si>
    <t>Puffer pH 9,21 sa certifikatom, Mettler Toledo ili "jednakovrijedan"</t>
  </si>
  <si>
    <t>Puffer pH 7,00 sa certifikatom, Mettler Toledo ili "jednakovrijedan"</t>
  </si>
  <si>
    <t>Puffer pH 4,01 sa certifikatom, Mettler Toledo ili "jednakovrijedan"</t>
  </si>
  <si>
    <t>PBS  pufer pH 7,4  sterilno</t>
  </si>
  <si>
    <t>KCI otopina 3 mol/l Mettler-Toledo ili "jednakovrijedan" sa certifikatom</t>
  </si>
  <si>
    <t>Chlorine test, colorimetric, DPD, Aquaquant, DPD,  pitku vodu, Merck ili "jednakovrijedan"</t>
  </si>
  <si>
    <t>Chlorine test za bazene, colorimetric, DPD, Microquant, Merck ili "jednakovrijedan"</t>
  </si>
  <si>
    <t>MASKA ZA OKSIGENACIJU ZA ODRASLE- medium u kompletu sa 210 cm dugim crijevnim nastavkom</t>
  </si>
  <si>
    <t>MASKA ZA OKSIGENACIJU ZA ODRASLE- velika u kompletu sa 210 cm dugim crijevnim nastavkom</t>
  </si>
  <si>
    <t>Skiman. Soft N-dezinf.ruku a´500 ml</t>
  </si>
  <si>
    <t>silonda - njega kože</t>
  </si>
  <si>
    <t>Skiman Soft N-dezinf.ruku a´100 ml</t>
  </si>
  <si>
    <t>Amonij-molibdat p.a.</t>
  </si>
  <si>
    <t>Natrij tiosulfat-kristalični p.a.</t>
  </si>
  <si>
    <t>9 pr.ovis</t>
  </si>
  <si>
    <t>Manisoft za pranje ruku</t>
  </si>
  <si>
    <t>Maska za oxigenaciju za djecu u kompletu sa 210 cm dugim crijevnim nastavkom -djeca</t>
  </si>
  <si>
    <t>Maska za oxigenaciju za djecu u kompletu sa 210 cm dugim crijevnim nastavkom -odrasli</t>
  </si>
  <si>
    <t xml:space="preserve"> crijevo za balon za reanimaciju</t>
  </si>
  <si>
    <t>76.</t>
  </si>
  <si>
    <t>77.</t>
  </si>
  <si>
    <t>Acetamide</t>
  </si>
  <si>
    <t>Cinkov acetat dihidrat p.a.</t>
  </si>
  <si>
    <t xml:space="preserve">OHIO vrečice za balon za  reanimaciju </t>
  </si>
  <si>
    <r>
      <t>Metilno crvenilo p.a.</t>
    </r>
    <r>
      <rPr>
        <sz val="10"/>
        <rFont val="Arial"/>
        <family val="2"/>
      </rPr>
      <t xml:space="preserve"> </t>
    </r>
  </si>
  <si>
    <t>POTREBNA KOLIČINA</t>
  </si>
  <si>
    <t xml:space="preserve">PDV 25% </t>
  </si>
  <si>
    <t>UKUPNO bez PDV-a</t>
  </si>
  <si>
    <t>UKUPNO sa PDV-om</t>
  </si>
  <si>
    <t>PROIZVOĐAČ</t>
  </si>
  <si>
    <t>6 (4*5)</t>
  </si>
  <si>
    <t>I. GRUPA: KRUTINE - KEMIJSKI SPOJEVI</t>
  </si>
  <si>
    <t>III. GRUPA: STANDARDI I PUFFERI</t>
  </si>
  <si>
    <t>IV. GRUPA: Dodatna oprema za reanimaciju</t>
  </si>
  <si>
    <t xml:space="preserve">V. GRUPA: DEZINFICIJENSI  </t>
  </si>
  <si>
    <t>PREDMET NABAVE: Ostali medicinski materijal za redovnu djelatnost</t>
  </si>
  <si>
    <t>II. GRUPA: ALKOHOLI</t>
  </si>
  <si>
    <t xml:space="preserve">Alkohol 96% 1 l, denaturirani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</si>
</sst>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;[Red]\-#,##0.00&quot; kn&quot;"/>
    <numFmt numFmtId="165" formatCode="#,##0.0000"/>
    <numFmt numFmtId="166" formatCode="#,##0.00_ ;\-#,##0.00\ "/>
  </numFmts>
  <fonts count="51">
    <font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i/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1" fillId="0" borderId="0" xfId="51" applyFont="1" applyProtection="1">
      <alignment/>
      <protection/>
    </xf>
    <xf numFmtId="0" fontId="12" fillId="0" borderId="0" xfId="51" applyFo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4" fontId="0" fillId="0" borderId="11" xfId="0" applyNumberForma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 applyProtection="1">
      <alignment horizontal="right" vertical="center"/>
      <protection locked="0"/>
    </xf>
    <xf numFmtId="4" fontId="0" fillId="0" borderId="14" xfId="0" applyNumberFormat="1" applyBorder="1" applyAlignment="1" applyProtection="1">
      <alignment horizontal="right" vertical="center"/>
      <protection locked="0"/>
    </xf>
    <xf numFmtId="4" fontId="0" fillId="0" borderId="15" xfId="0" applyNumberFormat="1" applyBorder="1" applyAlignment="1" applyProtection="1">
      <alignment horizontal="right" vertical="center"/>
      <protection locked="0"/>
    </xf>
    <xf numFmtId="4" fontId="0" fillId="0" borderId="16" xfId="0" applyNumberFormat="1" applyBorder="1" applyAlignment="1" applyProtection="1">
      <alignment horizontal="right" vertical="center"/>
      <protection locked="0"/>
    </xf>
    <xf numFmtId="4" fontId="0" fillId="0" borderId="17" xfId="0" applyNumberFormat="1" applyBorder="1" applyAlignment="1" applyProtection="1">
      <alignment horizontal="right" vertical="center"/>
      <protection locked="0"/>
    </xf>
    <xf numFmtId="4" fontId="0" fillId="0" borderId="18" xfId="0" applyNumberForma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5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50" applyFont="1" applyBorder="1" applyAlignment="1" applyProtection="1">
      <alignment horizontal="center" vertical="center" wrapText="1"/>
      <protection/>
    </xf>
    <xf numFmtId="0" fontId="5" fillId="0" borderId="10" xfId="5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3" fontId="8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1" xfId="50" applyFont="1" applyBorder="1" applyAlignment="1" applyProtection="1">
      <alignment horizontal="center" vertical="center" wrapText="1"/>
      <protection/>
    </xf>
    <xf numFmtId="0" fontId="0" fillId="0" borderId="11" xfId="5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3" fontId="7" fillId="0" borderId="11" xfId="0" applyNumberFormat="1" applyFont="1" applyBorder="1" applyAlignment="1" applyProtection="1">
      <alignment horizontal="center" vertical="center" wrapText="1"/>
      <protection/>
    </xf>
    <xf numFmtId="3" fontId="0" fillId="0" borderId="11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3" fontId="0" fillId="0" borderId="12" xfId="0" applyNumberFormat="1" applyFont="1" applyBorder="1" applyAlignment="1" applyProtection="1">
      <alignment horizontal="center" vertical="center" wrapText="1"/>
      <protection/>
    </xf>
    <xf numFmtId="3" fontId="0" fillId="0" borderId="12" xfId="0" applyNumberFormat="1" applyBorder="1" applyAlignment="1" applyProtection="1">
      <alignment horizontal="center" vertical="center"/>
      <protection/>
    </xf>
    <xf numFmtId="0" fontId="0" fillId="0" borderId="12" xfId="5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3" fontId="7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13" xfId="5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3" fontId="0" fillId="0" borderId="13" xfId="0" applyNumberFormat="1" applyFont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49" fillId="0" borderId="2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49" fillId="0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3" fontId="0" fillId="33" borderId="0" xfId="0" applyNumberFormat="1" applyFont="1" applyFill="1" applyAlignment="1" applyProtection="1">
      <alignment vertical="center"/>
      <protection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4" fontId="0" fillId="0" borderId="15" xfId="0" applyNumberFormat="1" applyFont="1" applyBorder="1" applyAlignment="1" applyProtection="1">
      <alignment horizontal="right" vertical="center" wrapText="1"/>
      <protection locked="0"/>
    </xf>
    <xf numFmtId="4" fontId="0" fillId="0" borderId="16" xfId="0" applyNumberFormat="1" applyFont="1" applyBorder="1" applyAlignment="1" applyProtection="1">
      <alignment horizontal="right" vertical="center" wrapText="1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2" xfId="50" applyFont="1" applyBorder="1" applyAlignment="1" applyProtection="1">
      <alignment horizontal="left" vertical="center" wrapText="1"/>
      <protection/>
    </xf>
    <xf numFmtId="0" fontId="6" fillId="0" borderId="12" xfId="50" applyFont="1" applyBorder="1" applyAlignment="1" applyProtection="1">
      <alignment horizontal="center" vertical="center" wrapText="1"/>
      <protection/>
    </xf>
    <xf numFmtId="3" fontId="0" fillId="0" borderId="12" xfId="50" applyNumberFormat="1" applyFont="1" applyBorder="1" applyAlignment="1" applyProtection="1">
      <alignment horizontal="center" vertical="center" wrapText="1"/>
      <protection/>
    </xf>
    <xf numFmtId="3" fontId="6" fillId="0" borderId="12" xfId="50" applyNumberFormat="1" applyFont="1" applyBorder="1" applyAlignment="1" applyProtection="1">
      <alignment horizontal="center" vertical="center" wrapText="1"/>
      <protection/>
    </xf>
    <xf numFmtId="4" fontId="0" fillId="0" borderId="12" xfId="0" applyNumberFormat="1" applyFont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3" fontId="0" fillId="0" borderId="0" xfId="0" applyNumberFormat="1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3" fontId="5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3" fontId="0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3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Fill="1" applyBorder="1" applyAlignment="1" applyProtection="1">
      <alignment horizontal="right" vertical="center"/>
      <protection locked="0"/>
    </xf>
    <xf numFmtId="3" fontId="0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/>
      <protection locked="0"/>
    </xf>
    <xf numFmtId="3" fontId="0" fillId="0" borderId="18" xfId="0" applyNumberFormat="1" applyFont="1" applyFill="1" applyBorder="1" applyAlignment="1" applyProtection="1">
      <alignment horizontal="right" vertical="center"/>
      <protection locked="0"/>
    </xf>
    <xf numFmtId="3" fontId="0" fillId="0" borderId="15" xfId="0" applyNumberFormat="1" applyFont="1" applyFill="1" applyBorder="1" applyAlignment="1" applyProtection="1">
      <alignment horizontal="right" vertical="center"/>
      <protection locked="0"/>
    </xf>
    <xf numFmtId="3" fontId="0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 applyProtection="1">
      <alignment horizontal="right" vertical="center" wrapText="1"/>
      <protection locked="0"/>
    </xf>
    <xf numFmtId="0" fontId="0" fillId="0" borderId="12" xfId="0" applyFont="1" applyFill="1" applyBorder="1" applyAlignment="1" applyProtection="1">
      <alignment horizontal="right" vertical="center" wrapText="1"/>
      <protection locked="0"/>
    </xf>
    <xf numFmtId="0" fontId="0" fillId="0" borderId="13" xfId="0" applyFont="1" applyBorder="1" applyAlignment="1" applyProtection="1">
      <alignment horizontal="right" vertical="center" wrapText="1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EMV 7,8 06.05.2008.-ugovorena" xfId="50"/>
    <cellStyle name="Obično_EMV 9,10  07.05.08- ugovorena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nika\My%20Documents\ZZJZ\PLAN\plan%20materijala%202010\REBALANS%202010\2%20R_travanj\R_JAVNA%20NABAVA%202010%20travan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ro&#353;kovnik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  <sheetName val="TEH.STAKLO"/>
    </sheetNames>
    <sheetDataSet>
      <sheetData sheetId="6">
        <row r="5">
          <cell r="D5" t="str">
            <v>1 MIKRO</v>
          </cell>
          <cell r="E5" t="str">
            <v>UKUPNO</v>
          </cell>
          <cell r="F5" t="str">
            <v>CIJENA PO JEDINICI MJERE</v>
          </cell>
          <cell r="G5" t="str">
            <v>VRIJEDNOST BEZ PDV-a</v>
          </cell>
          <cell r="H5" t="str">
            <v>CIJENA PO JED.UVEĆA-NA  10%</v>
          </cell>
          <cell r="I5" t="str">
            <v>VRIJED.BEZ PDV-a &gt;10%</v>
          </cell>
          <cell r="J5" t="str">
            <v>3 EKO</v>
          </cell>
        </row>
        <row r="6">
          <cell r="A6" t="str">
            <v>1.</v>
          </cell>
          <cell r="B6" t="str">
            <v>Boca sa raspršivačem (Bottles with Sprayer) 100ml</v>
          </cell>
          <cell r="C6" t="str">
            <v>kom</v>
          </cell>
          <cell r="D6">
            <v>2</v>
          </cell>
          <cell r="E6">
            <v>2</v>
          </cell>
          <cell r="F6">
            <v>30</v>
          </cell>
          <cell r="G6">
            <v>60</v>
          </cell>
          <cell r="H6">
            <v>33</v>
          </cell>
          <cell r="I6">
            <v>66</v>
          </cell>
        </row>
        <row r="7">
          <cell r="A7" t="str">
            <v>2.</v>
          </cell>
          <cell r="B7" t="str">
            <v>Bočice kapaljke 10 ml</v>
          </cell>
          <cell r="C7" t="str">
            <v>kom</v>
          </cell>
          <cell r="D7">
            <v>30</v>
          </cell>
          <cell r="E7">
            <v>30</v>
          </cell>
          <cell r="F7">
            <v>15</v>
          </cell>
          <cell r="G7">
            <v>450</v>
          </cell>
          <cell r="H7">
            <v>16.5</v>
          </cell>
          <cell r="I7">
            <v>495</v>
          </cell>
        </row>
        <row r="8">
          <cell r="A8" t="str">
            <v>3.</v>
          </cell>
          <cell r="B8" t="str">
            <v>Bočice za čuvanje mikrobioloških kultura, 2 ml sterilne, sadrže 25 kuglica</v>
          </cell>
          <cell r="C8" t="str">
            <v>kom</v>
          </cell>
          <cell r="E8">
            <v>0</v>
          </cell>
          <cell r="F8">
            <v>30</v>
          </cell>
          <cell r="G8">
            <v>0</v>
          </cell>
          <cell r="H8">
            <v>33</v>
          </cell>
          <cell r="I8">
            <v>0</v>
          </cell>
          <cell r="J8">
            <v>10</v>
          </cell>
        </row>
        <row r="9">
          <cell r="A9" t="str">
            <v>4.</v>
          </cell>
          <cell r="B9" t="str">
            <v>Bočice za HPLC široke 2ml (2-SVW+9-SC(G)st1x wide 2ml viral slit T/S septa )</v>
          </cell>
          <cell r="C9" t="str">
            <v>kom</v>
          </cell>
          <cell r="E9">
            <v>0</v>
          </cell>
          <cell r="F9">
            <v>40</v>
          </cell>
          <cell r="G9">
            <v>0</v>
          </cell>
          <cell r="H9">
            <v>44</v>
          </cell>
          <cell r="I9">
            <v>0</v>
          </cell>
          <cell r="J9">
            <v>400</v>
          </cell>
        </row>
        <row r="10">
          <cell r="A10" t="str">
            <v>5.</v>
          </cell>
          <cell r="B10" t="str">
            <v>Čaša laboratorijska        30 ml</v>
          </cell>
          <cell r="C10" t="str">
            <v>kom</v>
          </cell>
          <cell r="E10">
            <v>0</v>
          </cell>
          <cell r="F10">
            <v>3.2</v>
          </cell>
          <cell r="G10">
            <v>0</v>
          </cell>
          <cell r="H10">
            <v>3.52</v>
          </cell>
          <cell r="I10">
            <v>0</v>
          </cell>
          <cell r="J10">
            <v>10</v>
          </cell>
        </row>
        <row r="11">
          <cell r="A11" t="str">
            <v>6.</v>
          </cell>
          <cell r="B11" t="str">
            <v>Čaša laboratorijska      100 ml</v>
          </cell>
          <cell r="C11" t="str">
            <v>kom</v>
          </cell>
          <cell r="E11">
            <v>0</v>
          </cell>
          <cell r="F11">
            <v>3.75</v>
          </cell>
          <cell r="G11">
            <v>0</v>
          </cell>
          <cell r="H11">
            <v>4.125</v>
          </cell>
          <cell r="I11">
            <v>0</v>
          </cell>
          <cell r="J11">
            <v>10</v>
          </cell>
        </row>
        <row r="12">
          <cell r="A12" t="str">
            <v>7.</v>
          </cell>
          <cell r="B12" t="str">
            <v>Čaša laboratorijska      250 ml</v>
          </cell>
          <cell r="C12" t="str">
            <v>kom</v>
          </cell>
          <cell r="E12">
            <v>0</v>
          </cell>
          <cell r="F12">
            <v>6.59</v>
          </cell>
          <cell r="G12">
            <v>0</v>
          </cell>
          <cell r="H12">
            <v>7.249</v>
          </cell>
          <cell r="I12">
            <v>0</v>
          </cell>
          <cell r="J12">
            <v>10</v>
          </cell>
        </row>
        <row r="13">
          <cell r="A13" t="str">
            <v>8.</v>
          </cell>
          <cell r="B13" t="str">
            <v>Čaša laboratorijska      400 ml</v>
          </cell>
          <cell r="C13" t="str">
            <v>kom</v>
          </cell>
          <cell r="D13">
            <v>20</v>
          </cell>
          <cell r="E13">
            <v>20</v>
          </cell>
          <cell r="F13">
            <v>8.88</v>
          </cell>
          <cell r="G13">
            <v>177.60000000000002</v>
          </cell>
          <cell r="H13">
            <v>9.768</v>
          </cell>
          <cell r="I13">
            <v>195.36</v>
          </cell>
          <cell r="J13">
            <v>10</v>
          </cell>
        </row>
        <row r="14">
          <cell r="A14" t="str">
            <v>9.</v>
          </cell>
          <cell r="B14" t="str">
            <v>Čaša laboratorijska      800 ml</v>
          </cell>
          <cell r="C14" t="str">
            <v>kom</v>
          </cell>
          <cell r="D14">
            <v>10</v>
          </cell>
          <cell r="E14">
            <v>10</v>
          </cell>
          <cell r="F14">
            <v>15.7</v>
          </cell>
          <cell r="G14">
            <v>157</v>
          </cell>
          <cell r="H14">
            <v>17.27</v>
          </cell>
          <cell r="I14">
            <v>172.7</v>
          </cell>
          <cell r="J14">
            <v>5</v>
          </cell>
        </row>
        <row r="15">
          <cell r="A15" t="str">
            <v>10.</v>
          </cell>
          <cell r="B15" t="str">
            <v>Čaša laboratorijska     2000 ml</v>
          </cell>
          <cell r="C15" t="str">
            <v>kom</v>
          </cell>
          <cell r="D15">
            <v>5</v>
          </cell>
          <cell r="E15">
            <v>5</v>
          </cell>
          <cell r="F15">
            <v>24.16</v>
          </cell>
          <cell r="G15">
            <v>120.8</v>
          </cell>
          <cell r="H15">
            <v>26.576</v>
          </cell>
          <cell r="I15">
            <v>132.88</v>
          </cell>
          <cell r="J15">
            <v>5</v>
          </cell>
        </row>
        <row r="16">
          <cell r="A16" t="str">
            <v>11.</v>
          </cell>
          <cell r="B16" t="str">
            <v>Čaša laboratorijska     4000 ml</v>
          </cell>
          <cell r="C16" t="str">
            <v>kom</v>
          </cell>
          <cell r="E16">
            <v>0</v>
          </cell>
          <cell r="F16">
            <v>45</v>
          </cell>
          <cell r="G16">
            <v>0</v>
          </cell>
          <cell r="H16">
            <v>49.5</v>
          </cell>
          <cell r="I16">
            <v>0</v>
          </cell>
          <cell r="J16">
            <v>3</v>
          </cell>
        </row>
        <row r="17">
          <cell r="A17" t="str">
            <v>12.</v>
          </cell>
          <cell r="B17" t="str">
            <v>Dispensers, Neubert - glas, automatski tipping mehanizam, samo pipete, NS 29/32 od 1 ml</v>
          </cell>
          <cell r="C17" t="str">
            <v>kom</v>
          </cell>
          <cell r="E17">
            <v>0</v>
          </cell>
          <cell r="F17">
            <v>85</v>
          </cell>
          <cell r="G17">
            <v>0</v>
          </cell>
          <cell r="H17">
            <v>93.5</v>
          </cell>
          <cell r="I17">
            <v>0</v>
          </cell>
          <cell r="J17">
            <v>3</v>
          </cell>
        </row>
        <row r="18">
          <cell r="A18" t="str">
            <v>13.</v>
          </cell>
          <cell r="B18" t="str">
            <v>Dispensers, Neubert - glas, automatski tipping mehanizam, samo pipete, NS 29/32 od 5 ml</v>
          </cell>
          <cell r="C18" t="str">
            <v>kom</v>
          </cell>
          <cell r="E18">
            <v>0</v>
          </cell>
          <cell r="F18">
            <v>120</v>
          </cell>
          <cell r="G18">
            <v>0</v>
          </cell>
          <cell r="H18">
            <v>132</v>
          </cell>
          <cell r="I18">
            <v>0</v>
          </cell>
          <cell r="J18">
            <v>5</v>
          </cell>
        </row>
        <row r="19">
          <cell r="A19" t="str">
            <v>14.</v>
          </cell>
          <cell r="B19" t="str">
            <v>Durham cijevi 5x28</v>
          </cell>
          <cell r="C19" t="str">
            <v>kom</v>
          </cell>
          <cell r="E19">
            <v>0</v>
          </cell>
          <cell r="F19">
            <v>1.23</v>
          </cell>
          <cell r="G19">
            <v>0</v>
          </cell>
          <cell r="H19">
            <v>1.353</v>
          </cell>
          <cell r="I19">
            <v>0</v>
          </cell>
          <cell r="J19">
            <v>100</v>
          </cell>
        </row>
        <row r="20">
          <cell r="A20" t="str">
            <v>15.</v>
          </cell>
          <cell r="B20" t="str">
            <v>Epr. za centrifugu 10ml špric </v>
          </cell>
          <cell r="C20" t="str">
            <v>kom</v>
          </cell>
          <cell r="D20">
            <v>500</v>
          </cell>
          <cell r="E20">
            <v>500</v>
          </cell>
          <cell r="F20">
            <v>1.65</v>
          </cell>
          <cell r="G20">
            <v>825</v>
          </cell>
          <cell r="H20">
            <v>1.815</v>
          </cell>
          <cell r="I20">
            <v>907.5</v>
          </cell>
        </row>
        <row r="21">
          <cell r="A21" t="str">
            <v>16.</v>
          </cell>
          <cell r="B21" t="str">
            <v>Epruveta 13x130 staklo</v>
          </cell>
          <cell r="C21" t="str">
            <v>kom</v>
          </cell>
          <cell r="D21">
            <v>2000</v>
          </cell>
          <cell r="E21">
            <v>2000</v>
          </cell>
          <cell r="F21">
            <v>1</v>
          </cell>
          <cell r="G21">
            <v>2000</v>
          </cell>
          <cell r="H21">
            <v>1.1</v>
          </cell>
          <cell r="I21">
            <v>2200</v>
          </cell>
        </row>
        <row r="22">
          <cell r="A22" t="str">
            <v>17.</v>
          </cell>
          <cell r="B22" t="str">
            <v>Epruveta bact. 15x75</v>
          </cell>
          <cell r="C22" t="str">
            <v>kom</v>
          </cell>
          <cell r="D22">
            <v>2000</v>
          </cell>
          <cell r="E22">
            <v>2000</v>
          </cell>
          <cell r="F22">
            <v>0.6</v>
          </cell>
          <cell r="G22">
            <v>1200</v>
          </cell>
          <cell r="H22">
            <v>0.6599999999999999</v>
          </cell>
          <cell r="I22">
            <v>1319.9999999999998</v>
          </cell>
        </row>
        <row r="23">
          <cell r="A23" t="str">
            <v>18.</v>
          </cell>
          <cell r="B23" t="str">
            <v>Epruveta bact. 16x160</v>
          </cell>
          <cell r="C23" t="str">
            <v>kom</v>
          </cell>
          <cell r="D23">
            <v>2000</v>
          </cell>
          <cell r="E23">
            <v>2000</v>
          </cell>
          <cell r="F23">
            <v>0.48</v>
          </cell>
          <cell r="G23">
            <v>960</v>
          </cell>
          <cell r="H23">
            <v>0.528</v>
          </cell>
          <cell r="I23">
            <v>1056</v>
          </cell>
          <cell r="J23">
            <v>200</v>
          </cell>
        </row>
        <row r="24">
          <cell r="A24" t="str">
            <v>19.</v>
          </cell>
          <cell r="B24" t="str">
            <v>Epruveta bact. 16x160 s čepom i navojem</v>
          </cell>
          <cell r="C24" t="str">
            <v>kom</v>
          </cell>
          <cell r="D24">
            <v>2000</v>
          </cell>
          <cell r="E24">
            <v>2000</v>
          </cell>
          <cell r="F24">
            <v>1</v>
          </cell>
          <cell r="G24">
            <v>2000</v>
          </cell>
          <cell r="H24">
            <v>1.1</v>
          </cell>
          <cell r="I24">
            <v>2200</v>
          </cell>
        </row>
        <row r="25">
          <cell r="A25" t="str">
            <v>20.</v>
          </cell>
          <cell r="B25" t="str">
            <v>Epruveta bakt.  18x180</v>
          </cell>
          <cell r="C25" t="str">
            <v>kom</v>
          </cell>
          <cell r="E25">
            <v>0</v>
          </cell>
          <cell r="F25">
            <v>1.2</v>
          </cell>
          <cell r="G25">
            <v>0</v>
          </cell>
          <cell r="H25">
            <v>1.3199999999999998</v>
          </cell>
          <cell r="I25">
            <v>0</v>
          </cell>
          <cell r="J25">
            <v>100</v>
          </cell>
        </row>
        <row r="26">
          <cell r="A26" t="str">
            <v>21.</v>
          </cell>
          <cell r="B26" t="str">
            <v>Erlenm.tikvica sa brušenim grlom(NS 29/32) 300 ml</v>
          </cell>
          <cell r="C26" t="str">
            <v>kom</v>
          </cell>
          <cell r="E26">
            <v>0</v>
          </cell>
          <cell r="F26">
            <v>15</v>
          </cell>
          <cell r="G26">
            <v>0</v>
          </cell>
          <cell r="H26">
            <v>16.5</v>
          </cell>
          <cell r="I26">
            <v>0</v>
          </cell>
          <cell r="J26">
            <v>50</v>
          </cell>
        </row>
        <row r="27">
          <cell r="A27" t="str">
            <v>22.</v>
          </cell>
          <cell r="B27" t="str">
            <v>Erlenm.tikvica šir. grlo  100 ml</v>
          </cell>
          <cell r="C27" t="str">
            <v>kom</v>
          </cell>
          <cell r="E27">
            <v>0</v>
          </cell>
          <cell r="F27">
            <v>10</v>
          </cell>
          <cell r="G27">
            <v>0</v>
          </cell>
          <cell r="H27">
            <v>11</v>
          </cell>
          <cell r="I27">
            <v>0</v>
          </cell>
          <cell r="J27">
            <v>70</v>
          </cell>
        </row>
        <row r="28">
          <cell r="A28" t="str">
            <v>23.</v>
          </cell>
          <cell r="B28" t="str">
            <v>Erlenm.tikvica šir. grlo  1000 ml</v>
          </cell>
          <cell r="C28" t="str">
            <v>kom</v>
          </cell>
          <cell r="E28">
            <v>0</v>
          </cell>
          <cell r="F28">
            <v>22.5</v>
          </cell>
          <cell r="G28">
            <v>0</v>
          </cell>
          <cell r="H28">
            <v>24.75</v>
          </cell>
          <cell r="I28">
            <v>0</v>
          </cell>
          <cell r="J28">
            <v>5</v>
          </cell>
        </row>
        <row r="29">
          <cell r="A29" t="str">
            <v>24.</v>
          </cell>
          <cell r="B29" t="str">
            <v>Erlenm.tikvica šir. grlo  200 ml</v>
          </cell>
          <cell r="C29" t="str">
            <v>kom</v>
          </cell>
          <cell r="D29">
            <v>5</v>
          </cell>
          <cell r="E29">
            <v>5</v>
          </cell>
          <cell r="F29">
            <v>9.75</v>
          </cell>
          <cell r="G29">
            <v>48.75</v>
          </cell>
          <cell r="H29">
            <v>10.725</v>
          </cell>
          <cell r="I29">
            <v>53.625</v>
          </cell>
          <cell r="J29">
            <v>10</v>
          </cell>
        </row>
        <row r="30">
          <cell r="A30" t="str">
            <v>25.</v>
          </cell>
          <cell r="B30" t="str">
            <v>Erlenm.tikvica šir. grlo  2000 ml</v>
          </cell>
          <cell r="C30" t="str">
            <v>kom</v>
          </cell>
          <cell r="E30">
            <v>0</v>
          </cell>
          <cell r="F30">
            <v>45</v>
          </cell>
          <cell r="G30">
            <v>0</v>
          </cell>
          <cell r="H30">
            <v>49.5</v>
          </cell>
          <cell r="I30">
            <v>0</v>
          </cell>
          <cell r="J30">
            <v>5</v>
          </cell>
        </row>
        <row r="31">
          <cell r="A31" t="str">
            <v>26.</v>
          </cell>
          <cell r="B31" t="str">
            <v>Erlenm.tikvica šir. grlo  300 ml</v>
          </cell>
          <cell r="C31" t="str">
            <v>kom</v>
          </cell>
          <cell r="D31">
            <v>5</v>
          </cell>
          <cell r="E31">
            <v>5</v>
          </cell>
          <cell r="F31">
            <v>8.93</v>
          </cell>
          <cell r="G31">
            <v>44.65</v>
          </cell>
          <cell r="H31">
            <v>9.823</v>
          </cell>
          <cell r="I31">
            <v>49.115</v>
          </cell>
          <cell r="J31">
            <v>10</v>
          </cell>
        </row>
        <row r="32">
          <cell r="A32" t="str">
            <v>27.</v>
          </cell>
          <cell r="B32" t="str">
            <v>Erlenm.tikvica šir. grlo  500 ml</v>
          </cell>
          <cell r="C32" t="str">
            <v>kom</v>
          </cell>
          <cell r="E32">
            <v>0</v>
          </cell>
          <cell r="F32">
            <v>13</v>
          </cell>
          <cell r="G32">
            <v>0</v>
          </cell>
          <cell r="H32">
            <v>14.3</v>
          </cell>
          <cell r="I32">
            <v>0</v>
          </cell>
          <cell r="J32">
            <v>10</v>
          </cell>
        </row>
        <row r="33">
          <cell r="A33" t="str">
            <v>28.</v>
          </cell>
          <cell r="B33" t="str">
            <v>Erlenmay.tikvica usko grlo 1000 ml</v>
          </cell>
          <cell r="C33" t="str">
            <v>kom</v>
          </cell>
          <cell r="D33">
            <v>10</v>
          </cell>
          <cell r="E33">
            <v>10</v>
          </cell>
          <cell r="F33">
            <v>21.38</v>
          </cell>
          <cell r="G33">
            <v>213.79999999999998</v>
          </cell>
          <cell r="H33">
            <v>23.518</v>
          </cell>
          <cell r="I33">
            <v>235.18</v>
          </cell>
        </row>
        <row r="34">
          <cell r="A34" t="str">
            <v>29.</v>
          </cell>
          <cell r="B34" t="str">
            <v>Erlenmay.tikvica usko grlo 2000 ml</v>
          </cell>
          <cell r="C34" t="str">
            <v>kom</v>
          </cell>
          <cell r="D34">
            <v>10</v>
          </cell>
          <cell r="E34">
            <v>10</v>
          </cell>
          <cell r="F34">
            <v>43.85</v>
          </cell>
          <cell r="G34">
            <v>438.5</v>
          </cell>
          <cell r="H34">
            <v>48.235</v>
          </cell>
          <cell r="I34">
            <v>482.35</v>
          </cell>
        </row>
        <row r="35">
          <cell r="A35" t="str">
            <v>30.</v>
          </cell>
          <cell r="B35" t="str">
            <v>Erlenmay.tikvica usko grlo 300 ml</v>
          </cell>
          <cell r="C35" t="str">
            <v>kom</v>
          </cell>
          <cell r="D35">
            <v>10</v>
          </cell>
          <cell r="E35">
            <v>10</v>
          </cell>
          <cell r="F35">
            <v>8.15</v>
          </cell>
          <cell r="G35">
            <v>81.5</v>
          </cell>
          <cell r="H35">
            <v>8.965</v>
          </cell>
          <cell r="I35">
            <v>89.65</v>
          </cell>
        </row>
        <row r="36">
          <cell r="A36" t="str">
            <v>31.</v>
          </cell>
          <cell r="B36" t="str">
            <v>Erlenmay.tikvica usko grlo 50 ml</v>
          </cell>
          <cell r="C36" t="str">
            <v>kom</v>
          </cell>
          <cell r="D36">
            <v>10</v>
          </cell>
          <cell r="E36">
            <v>10</v>
          </cell>
          <cell r="F36">
            <v>5</v>
          </cell>
          <cell r="G36">
            <v>50</v>
          </cell>
          <cell r="H36">
            <v>5.5</v>
          </cell>
          <cell r="I36">
            <v>55</v>
          </cell>
        </row>
        <row r="37">
          <cell r="A37" t="str">
            <v>32.</v>
          </cell>
          <cell r="B37" t="str">
            <v>Erlenmay.tikvica usko grlo 500 ml</v>
          </cell>
          <cell r="C37" t="str">
            <v>kom</v>
          </cell>
          <cell r="D37">
            <v>15</v>
          </cell>
          <cell r="E37">
            <v>15</v>
          </cell>
          <cell r="F37">
            <v>12.5</v>
          </cell>
          <cell r="G37">
            <v>187.5</v>
          </cell>
          <cell r="H37">
            <v>13.75</v>
          </cell>
          <cell r="I37">
            <v>206.25</v>
          </cell>
        </row>
        <row r="38">
          <cell r="A38" t="str">
            <v>33.</v>
          </cell>
          <cell r="B38" t="str">
            <v>Fluorescentna žarulja za IF</v>
          </cell>
          <cell r="C38" t="str">
            <v>kom</v>
          </cell>
          <cell r="D38">
            <v>1</v>
          </cell>
          <cell r="E38">
            <v>1</v>
          </cell>
          <cell r="F38">
            <v>1772.79</v>
          </cell>
          <cell r="G38">
            <v>1772.79</v>
          </cell>
          <cell r="H38">
            <v>1950.069</v>
          </cell>
          <cell r="I38">
            <v>1950.069</v>
          </cell>
        </row>
        <row r="39">
          <cell r="A39" t="str">
            <v>34.</v>
          </cell>
          <cell r="B39" t="str">
            <v>Kivete za spektrofotometar od 25mm layer thickness, vanjskih dimenzija 2,5x6 cm HACH od optičkog stakla</v>
          </cell>
          <cell r="C39" t="str">
            <v>kom</v>
          </cell>
          <cell r="E39">
            <v>0</v>
          </cell>
          <cell r="F39">
            <v>250</v>
          </cell>
          <cell r="G39">
            <v>0</v>
          </cell>
          <cell r="H39">
            <v>275</v>
          </cell>
          <cell r="I39">
            <v>0</v>
          </cell>
          <cell r="J39">
            <v>2</v>
          </cell>
        </row>
        <row r="40">
          <cell r="A40" t="str">
            <v>35.</v>
          </cell>
          <cell r="B40" t="str">
            <v>Kivete za spektrofotometar od kvarcnog stakla SUPRASIL, rang od 200-2500 nm, 10mm</v>
          </cell>
          <cell r="C40" t="str">
            <v>kom</v>
          </cell>
          <cell r="E40">
            <v>0</v>
          </cell>
          <cell r="F40">
            <v>200</v>
          </cell>
          <cell r="G40">
            <v>0</v>
          </cell>
          <cell r="H40">
            <v>220</v>
          </cell>
          <cell r="I40">
            <v>0</v>
          </cell>
          <cell r="J40">
            <v>4</v>
          </cell>
        </row>
        <row r="41">
          <cell r="A41" t="str">
            <v>36.</v>
          </cell>
          <cell r="B41" t="str">
            <v>Laboratorijske boce s čepom za autoklaviranje od 1000ml</v>
          </cell>
          <cell r="C41" t="str">
            <v>kom</v>
          </cell>
          <cell r="E41">
            <v>0</v>
          </cell>
          <cell r="F41">
            <v>40</v>
          </cell>
          <cell r="G41">
            <v>0</v>
          </cell>
          <cell r="H41">
            <v>44</v>
          </cell>
          <cell r="I41">
            <v>0</v>
          </cell>
          <cell r="J41">
            <v>20</v>
          </cell>
        </row>
        <row r="42">
          <cell r="A42" t="str">
            <v>37.</v>
          </cell>
          <cell r="B42" t="str">
            <v>Laboratorijske boce s čepom za autoklaviranje od 500ml</v>
          </cell>
          <cell r="C42" t="str">
            <v>kom</v>
          </cell>
          <cell r="E42">
            <v>0</v>
          </cell>
          <cell r="F42">
            <v>20</v>
          </cell>
          <cell r="G42">
            <v>0</v>
          </cell>
          <cell r="H42">
            <v>22</v>
          </cell>
          <cell r="I42">
            <v>0</v>
          </cell>
          <cell r="J42">
            <v>30</v>
          </cell>
        </row>
        <row r="43">
          <cell r="A43" t="str">
            <v>38.</v>
          </cell>
          <cell r="B43" t="str">
            <v>Lames staklo za IF                         </v>
          </cell>
          <cell r="C43" t="str">
            <v>kom</v>
          </cell>
          <cell r="D43">
            <v>3000</v>
          </cell>
          <cell r="E43">
            <v>3000</v>
          </cell>
          <cell r="F43">
            <v>4.15</v>
          </cell>
          <cell r="G43">
            <v>12450.000000000002</v>
          </cell>
          <cell r="H43">
            <v>4.565</v>
          </cell>
          <cell r="I43">
            <v>13695.000000000002</v>
          </cell>
        </row>
        <row r="44">
          <cell r="A44" t="str">
            <v>39.</v>
          </cell>
          <cell r="B44" t="str">
            <v>Lijevak 150 mm uski izlaz</v>
          </cell>
          <cell r="C44" t="str">
            <v>kom</v>
          </cell>
          <cell r="D44">
            <v>15</v>
          </cell>
          <cell r="E44">
            <v>15</v>
          </cell>
          <cell r="F44">
            <v>55.3</v>
          </cell>
          <cell r="G44">
            <v>829.5</v>
          </cell>
          <cell r="H44">
            <v>60.83</v>
          </cell>
          <cell r="I44">
            <v>912.4499999999999</v>
          </cell>
        </row>
        <row r="45">
          <cell r="A45" t="str">
            <v>40.</v>
          </cell>
          <cell r="B45" t="str">
            <v>Lijevak 50 mm uski izlaz</v>
          </cell>
          <cell r="C45" t="str">
            <v>kom</v>
          </cell>
          <cell r="D45">
            <v>5</v>
          </cell>
          <cell r="E45">
            <v>5</v>
          </cell>
          <cell r="F45">
            <v>18.5</v>
          </cell>
          <cell r="G45">
            <v>92.5</v>
          </cell>
          <cell r="H45">
            <v>20.35</v>
          </cell>
          <cell r="I45">
            <v>101.75</v>
          </cell>
          <cell r="J45">
            <v>25</v>
          </cell>
        </row>
        <row r="46">
          <cell r="A46" t="str">
            <v>41.</v>
          </cell>
          <cell r="B46" t="str">
            <v>Lijevak 60 mm </v>
          </cell>
          <cell r="C46" t="str">
            <v>kom</v>
          </cell>
          <cell r="E46">
            <v>0</v>
          </cell>
          <cell r="F46">
            <v>22.2</v>
          </cell>
          <cell r="G46">
            <v>0</v>
          </cell>
          <cell r="H46">
            <v>24.419999999999998</v>
          </cell>
          <cell r="I46">
            <v>0</v>
          </cell>
          <cell r="J46">
            <v>20</v>
          </cell>
        </row>
        <row r="47">
          <cell r="A47" t="str">
            <v>42.</v>
          </cell>
          <cell r="B47" t="str">
            <v>Lijevak 70 mm </v>
          </cell>
          <cell r="C47" t="str">
            <v>kom</v>
          </cell>
          <cell r="E47">
            <v>0</v>
          </cell>
          <cell r="F47">
            <v>26</v>
          </cell>
          <cell r="G47">
            <v>0</v>
          </cell>
          <cell r="H47">
            <v>28.6</v>
          </cell>
          <cell r="I47">
            <v>0</v>
          </cell>
          <cell r="J47">
            <v>10</v>
          </cell>
        </row>
        <row r="48">
          <cell r="A48" t="str">
            <v>43.</v>
          </cell>
          <cell r="B48" t="str">
            <v>Lijevak za odjeljivanje od 1000 ml NS 29/32 s čepom, koničnog oblika</v>
          </cell>
          <cell r="C48" t="str">
            <v>kom</v>
          </cell>
          <cell r="E48">
            <v>0</v>
          </cell>
          <cell r="F48">
            <v>350</v>
          </cell>
          <cell r="G48">
            <v>0</v>
          </cell>
          <cell r="H48">
            <v>385</v>
          </cell>
          <cell r="I48">
            <v>0</v>
          </cell>
          <cell r="J48">
            <v>5</v>
          </cell>
        </row>
        <row r="49">
          <cell r="A49" t="str">
            <v>44.</v>
          </cell>
          <cell r="B49" t="str">
            <v>Lijevak za odjeljivanje od 500 ml NS 29/32 s čepom, koničnog oblika</v>
          </cell>
          <cell r="C49" t="str">
            <v>kom</v>
          </cell>
          <cell r="E49">
            <v>0</v>
          </cell>
          <cell r="F49">
            <v>180</v>
          </cell>
          <cell r="G49">
            <v>0</v>
          </cell>
          <cell r="H49">
            <v>198</v>
          </cell>
          <cell r="I49">
            <v>0</v>
          </cell>
          <cell r="J49">
            <v>5</v>
          </cell>
        </row>
        <row r="50">
          <cell r="A50" t="str">
            <v>45.</v>
          </cell>
          <cell r="B50" t="str">
            <v>Menzura  50 ml</v>
          </cell>
          <cell r="C50" t="str">
            <v>kom</v>
          </cell>
          <cell r="E50">
            <v>0</v>
          </cell>
          <cell r="F50">
            <v>12</v>
          </cell>
          <cell r="G50">
            <v>0</v>
          </cell>
          <cell r="H50">
            <v>13.2</v>
          </cell>
          <cell r="I50">
            <v>0</v>
          </cell>
          <cell r="J50">
            <v>20</v>
          </cell>
        </row>
        <row r="51">
          <cell r="A51" t="str">
            <v>46.</v>
          </cell>
          <cell r="B51" t="str">
            <v>Menzura 100 ml</v>
          </cell>
          <cell r="C51" t="str">
            <v>kom</v>
          </cell>
          <cell r="D51">
            <v>20</v>
          </cell>
          <cell r="E51">
            <v>20</v>
          </cell>
          <cell r="F51">
            <v>21.83</v>
          </cell>
          <cell r="G51">
            <v>436.59999999999997</v>
          </cell>
          <cell r="H51">
            <v>24.012999999999998</v>
          </cell>
          <cell r="I51">
            <v>480.26</v>
          </cell>
          <cell r="J51">
            <v>10</v>
          </cell>
        </row>
        <row r="52">
          <cell r="A52" t="str">
            <v>47.</v>
          </cell>
          <cell r="B52" t="str">
            <v>Menzura 1000ml</v>
          </cell>
          <cell r="C52" t="str">
            <v>kom</v>
          </cell>
          <cell r="D52">
            <v>10</v>
          </cell>
          <cell r="E52">
            <v>10</v>
          </cell>
          <cell r="F52">
            <v>87.7</v>
          </cell>
          <cell r="G52">
            <v>877</v>
          </cell>
          <cell r="H52">
            <v>96.47</v>
          </cell>
          <cell r="I52">
            <v>964.7</v>
          </cell>
        </row>
        <row r="53">
          <cell r="A53" t="str">
            <v>48.</v>
          </cell>
          <cell r="B53" t="str">
            <v>Menzura 500 ml</v>
          </cell>
          <cell r="C53" t="str">
            <v>kom</v>
          </cell>
          <cell r="D53">
            <v>10</v>
          </cell>
          <cell r="E53">
            <v>10</v>
          </cell>
          <cell r="F53">
            <v>55.43</v>
          </cell>
          <cell r="G53">
            <v>554.3</v>
          </cell>
          <cell r="H53">
            <v>60.973</v>
          </cell>
          <cell r="I53">
            <v>609.73</v>
          </cell>
        </row>
        <row r="54">
          <cell r="A54" t="str">
            <v>49.</v>
          </cell>
          <cell r="B54" t="str">
            <v>Nozzle  botlles  za  autoklaviranje     250 ml</v>
          </cell>
          <cell r="C54" t="str">
            <v>kom</v>
          </cell>
          <cell r="D54">
            <v>10</v>
          </cell>
          <cell r="E54">
            <v>10</v>
          </cell>
          <cell r="F54">
            <v>10.01</v>
          </cell>
          <cell r="G54">
            <v>100.1</v>
          </cell>
          <cell r="H54">
            <v>11.011</v>
          </cell>
          <cell r="I54">
            <v>110.10999999999999</v>
          </cell>
        </row>
        <row r="55">
          <cell r="A55" t="str">
            <v>50.</v>
          </cell>
          <cell r="B55" t="str">
            <v>Nozzle  botlles  za  autoklaviranje     500 ml</v>
          </cell>
          <cell r="C55" t="str">
            <v>kom</v>
          </cell>
          <cell r="D55">
            <v>10</v>
          </cell>
          <cell r="E55">
            <v>10</v>
          </cell>
          <cell r="F55">
            <v>12.49</v>
          </cell>
          <cell r="G55">
            <v>124.9</v>
          </cell>
          <cell r="H55">
            <v>13.739</v>
          </cell>
          <cell r="I55">
            <v>137.39000000000001</v>
          </cell>
        </row>
        <row r="56">
          <cell r="A56" t="str">
            <v>51.</v>
          </cell>
          <cell r="B56" t="str">
            <v>Nozzle  botlles  za  autoklaviranje   1000 ml</v>
          </cell>
          <cell r="C56" t="str">
            <v>kom</v>
          </cell>
          <cell r="D56">
            <v>10</v>
          </cell>
          <cell r="E56">
            <v>10</v>
          </cell>
          <cell r="F56">
            <v>18.79</v>
          </cell>
          <cell r="G56">
            <v>187.89999999999998</v>
          </cell>
          <cell r="H56">
            <v>20.669</v>
          </cell>
          <cell r="I56">
            <v>206.69</v>
          </cell>
        </row>
        <row r="57">
          <cell r="A57" t="str">
            <v>52.</v>
          </cell>
          <cell r="B57" t="str">
            <v>Nozzle  botlles  za  autoklaviranje   2000 ml</v>
          </cell>
          <cell r="C57" t="str">
            <v>kom</v>
          </cell>
          <cell r="D57">
            <v>10</v>
          </cell>
          <cell r="E57">
            <v>10</v>
          </cell>
          <cell r="F57">
            <v>48.59</v>
          </cell>
          <cell r="G57">
            <v>485.90000000000003</v>
          </cell>
          <cell r="H57">
            <v>53.449000000000005</v>
          </cell>
          <cell r="I57">
            <v>534.49</v>
          </cell>
        </row>
        <row r="58">
          <cell r="A58" t="str">
            <v>53.</v>
          </cell>
          <cell r="B58" t="str">
            <v>Odmjerna tikvica   50 ml  oznake "A"</v>
          </cell>
          <cell r="C58" t="str">
            <v>kom</v>
          </cell>
          <cell r="E58">
            <v>0</v>
          </cell>
          <cell r="F58">
            <v>29.61</v>
          </cell>
          <cell r="G58">
            <v>0</v>
          </cell>
          <cell r="H58">
            <v>32.571</v>
          </cell>
          <cell r="I58">
            <v>0</v>
          </cell>
          <cell r="J58">
            <v>10</v>
          </cell>
        </row>
        <row r="59">
          <cell r="A59" t="str">
            <v>54.</v>
          </cell>
          <cell r="B59" t="str">
            <v>Odmjerna tikvica  100 ml  oznake "A"</v>
          </cell>
          <cell r="C59" t="str">
            <v>kom</v>
          </cell>
          <cell r="E59">
            <v>0</v>
          </cell>
          <cell r="F59">
            <v>35.55</v>
          </cell>
          <cell r="G59">
            <v>0</v>
          </cell>
          <cell r="H59">
            <v>39.105</v>
          </cell>
          <cell r="I59">
            <v>0</v>
          </cell>
          <cell r="J59">
            <v>10</v>
          </cell>
        </row>
        <row r="60">
          <cell r="A60" t="str">
            <v>55.</v>
          </cell>
          <cell r="B60" t="str">
            <v>Odmjerna tikvica  1000 ml oznake "A"</v>
          </cell>
          <cell r="C60" t="str">
            <v>kom</v>
          </cell>
          <cell r="E60">
            <v>0</v>
          </cell>
          <cell r="F60">
            <v>115.56</v>
          </cell>
          <cell r="G60">
            <v>0</v>
          </cell>
          <cell r="H60">
            <v>127.116</v>
          </cell>
          <cell r="I60">
            <v>0</v>
          </cell>
          <cell r="J60">
            <v>5</v>
          </cell>
        </row>
        <row r="61">
          <cell r="A61" t="str">
            <v>56.</v>
          </cell>
          <cell r="B61" t="str">
            <v>Odmjerna tikvica  200 ml oznake "A"</v>
          </cell>
          <cell r="C61" t="str">
            <v>kom</v>
          </cell>
          <cell r="E61">
            <v>0</v>
          </cell>
          <cell r="F61">
            <v>50.94</v>
          </cell>
          <cell r="G61">
            <v>0</v>
          </cell>
          <cell r="H61">
            <v>56.034</v>
          </cell>
          <cell r="I61">
            <v>0</v>
          </cell>
          <cell r="J61">
            <v>10</v>
          </cell>
        </row>
        <row r="62">
          <cell r="A62" t="str">
            <v>57.</v>
          </cell>
          <cell r="B62" t="str">
            <v>Odmjerna tikvica  250 ml oznake "A"</v>
          </cell>
          <cell r="C62" t="str">
            <v>kom</v>
          </cell>
          <cell r="E62">
            <v>0</v>
          </cell>
          <cell r="F62">
            <v>54.36</v>
          </cell>
          <cell r="G62">
            <v>0</v>
          </cell>
          <cell r="H62">
            <v>59.796</v>
          </cell>
          <cell r="I62">
            <v>0</v>
          </cell>
          <cell r="J62">
            <v>10</v>
          </cell>
        </row>
        <row r="63">
          <cell r="A63" t="str">
            <v>58.</v>
          </cell>
          <cell r="B63" t="str">
            <v>Odmjerna tikvica  500 ml oznake "A"</v>
          </cell>
          <cell r="C63" t="str">
            <v>kom</v>
          </cell>
          <cell r="E63">
            <v>0</v>
          </cell>
          <cell r="F63">
            <v>65.16</v>
          </cell>
          <cell r="G63">
            <v>0</v>
          </cell>
          <cell r="H63">
            <v>71.676</v>
          </cell>
          <cell r="I63">
            <v>0</v>
          </cell>
          <cell r="J63">
            <v>5</v>
          </cell>
        </row>
        <row r="64">
          <cell r="A64" t="str">
            <v>59.</v>
          </cell>
          <cell r="B64" t="str">
            <v>Piknometar od 50 ml</v>
          </cell>
          <cell r="C64" t="str">
            <v>kom</v>
          </cell>
          <cell r="E64">
            <v>0</v>
          </cell>
          <cell r="F64">
            <v>200</v>
          </cell>
          <cell r="G64">
            <v>0</v>
          </cell>
          <cell r="H64">
            <v>220</v>
          </cell>
          <cell r="I64">
            <v>0</v>
          </cell>
          <cell r="J64">
            <v>2</v>
          </cell>
        </row>
        <row r="65">
          <cell r="A65" t="str">
            <v>60.</v>
          </cell>
          <cell r="B65" t="str">
            <v>Pipeta graduirana   1 ml oznake "A"</v>
          </cell>
          <cell r="C65" t="str">
            <v>kom</v>
          </cell>
          <cell r="E65">
            <v>0</v>
          </cell>
          <cell r="F65">
            <v>3.48</v>
          </cell>
          <cell r="G65">
            <v>0</v>
          </cell>
          <cell r="H65">
            <v>3.828</v>
          </cell>
          <cell r="I65">
            <v>0</v>
          </cell>
          <cell r="J65">
            <v>10</v>
          </cell>
        </row>
        <row r="66">
          <cell r="A66" t="str">
            <v>61.</v>
          </cell>
          <cell r="B66" t="str">
            <v>Pipeta graduirana   2 ml oznake "A"</v>
          </cell>
          <cell r="C66" t="str">
            <v>kom</v>
          </cell>
          <cell r="E66">
            <v>0</v>
          </cell>
          <cell r="F66">
            <v>3.6</v>
          </cell>
          <cell r="G66">
            <v>0</v>
          </cell>
          <cell r="H66">
            <v>3.96</v>
          </cell>
          <cell r="I66">
            <v>0</v>
          </cell>
          <cell r="J66">
            <v>10</v>
          </cell>
        </row>
        <row r="67">
          <cell r="A67" t="str">
            <v>62.</v>
          </cell>
          <cell r="B67" t="str">
            <v>Pipeta graduirana   5 ml oznake "A"</v>
          </cell>
          <cell r="C67" t="str">
            <v>kom</v>
          </cell>
          <cell r="E67">
            <v>0</v>
          </cell>
          <cell r="F67">
            <v>4.56</v>
          </cell>
          <cell r="G67">
            <v>0</v>
          </cell>
          <cell r="H67">
            <v>5.016</v>
          </cell>
          <cell r="I67">
            <v>0</v>
          </cell>
          <cell r="J67">
            <v>10</v>
          </cell>
        </row>
        <row r="68">
          <cell r="A68" t="str">
            <v>63.</v>
          </cell>
          <cell r="B68" t="str">
            <v>Pipeta graduirana  10 ml oznake "A"</v>
          </cell>
          <cell r="C68" t="str">
            <v>kom</v>
          </cell>
          <cell r="D68">
            <v>12</v>
          </cell>
          <cell r="E68">
            <v>12</v>
          </cell>
          <cell r="F68">
            <v>5.04</v>
          </cell>
          <cell r="G68">
            <v>60.480000000000004</v>
          </cell>
          <cell r="H68">
            <v>5.5440000000000005</v>
          </cell>
          <cell r="I68">
            <v>66.528</v>
          </cell>
          <cell r="J68">
            <v>10</v>
          </cell>
        </row>
        <row r="69">
          <cell r="A69" t="str">
            <v>64.</v>
          </cell>
          <cell r="B69" t="str">
            <v>Pipeta graduirana  20 ml oznake "A"</v>
          </cell>
          <cell r="C69" t="str">
            <v>kom</v>
          </cell>
          <cell r="E69">
            <v>0</v>
          </cell>
          <cell r="F69">
            <v>9.48</v>
          </cell>
          <cell r="G69">
            <v>0</v>
          </cell>
          <cell r="H69">
            <v>10.428</v>
          </cell>
          <cell r="I69">
            <v>0</v>
          </cell>
          <cell r="J69">
            <v>10</v>
          </cell>
        </row>
        <row r="70">
          <cell r="A70" t="str">
            <v>65.</v>
          </cell>
          <cell r="B70" t="str">
            <v>Pipeta graduirana  25 ml oznake "A"</v>
          </cell>
          <cell r="C70" t="str">
            <v>kom</v>
          </cell>
          <cell r="E70">
            <v>0</v>
          </cell>
          <cell r="F70">
            <v>9.72</v>
          </cell>
          <cell r="G70">
            <v>0</v>
          </cell>
          <cell r="H70">
            <v>10.692</v>
          </cell>
          <cell r="I70">
            <v>0</v>
          </cell>
          <cell r="J70">
            <v>10</v>
          </cell>
        </row>
        <row r="71">
          <cell r="A71" t="str">
            <v>66.</v>
          </cell>
          <cell r="B71" t="str">
            <v>Pipeta graduirana  50 ml oznake "A"</v>
          </cell>
          <cell r="C71" t="str">
            <v>kom</v>
          </cell>
          <cell r="E71">
            <v>0</v>
          </cell>
          <cell r="F71">
            <v>45.69</v>
          </cell>
          <cell r="G71">
            <v>0</v>
          </cell>
          <cell r="H71">
            <v>50.259</v>
          </cell>
          <cell r="I71">
            <v>0</v>
          </cell>
          <cell r="J71">
            <v>10</v>
          </cell>
        </row>
        <row r="72">
          <cell r="A72" t="str">
            <v>67.</v>
          </cell>
          <cell r="B72" t="str">
            <v>Pipeta trbušasta     1 ml oznake "A"</v>
          </cell>
          <cell r="C72" t="str">
            <v>kom</v>
          </cell>
          <cell r="E72">
            <v>0</v>
          </cell>
          <cell r="F72">
            <v>7.08</v>
          </cell>
          <cell r="G72">
            <v>0</v>
          </cell>
          <cell r="H72">
            <v>7.788</v>
          </cell>
          <cell r="I72">
            <v>0</v>
          </cell>
          <cell r="J72">
            <v>10</v>
          </cell>
        </row>
        <row r="73">
          <cell r="A73" t="str">
            <v>68.</v>
          </cell>
          <cell r="B73" t="str">
            <v>Pipeta trbušasta     2 ml oznake "A"</v>
          </cell>
          <cell r="C73" t="str">
            <v>kom</v>
          </cell>
          <cell r="E73">
            <v>0</v>
          </cell>
          <cell r="F73">
            <v>7.08</v>
          </cell>
          <cell r="G73">
            <v>0</v>
          </cell>
          <cell r="H73">
            <v>7.788</v>
          </cell>
          <cell r="I73">
            <v>0</v>
          </cell>
          <cell r="J73">
            <v>10</v>
          </cell>
        </row>
        <row r="74">
          <cell r="A74" t="str">
            <v>69.</v>
          </cell>
          <cell r="B74" t="str">
            <v>Pipeta trbušasta     200 ml oznake "A"</v>
          </cell>
          <cell r="C74" t="str">
            <v>kom</v>
          </cell>
          <cell r="E74">
            <v>0</v>
          </cell>
          <cell r="F74">
            <v>51</v>
          </cell>
          <cell r="G74">
            <v>0</v>
          </cell>
          <cell r="H74">
            <v>56.1</v>
          </cell>
          <cell r="I74">
            <v>0</v>
          </cell>
          <cell r="J74">
            <v>10</v>
          </cell>
        </row>
        <row r="75">
          <cell r="A75" t="str">
            <v>70.</v>
          </cell>
          <cell r="B75" t="str">
            <v>Pipeta trbušasta     3 ml oznake "A"</v>
          </cell>
          <cell r="C75" t="str">
            <v>kom</v>
          </cell>
          <cell r="E75">
            <v>0</v>
          </cell>
          <cell r="F75">
            <v>8.64</v>
          </cell>
          <cell r="G75">
            <v>0</v>
          </cell>
          <cell r="H75">
            <v>9.504000000000001</v>
          </cell>
          <cell r="I75">
            <v>0</v>
          </cell>
          <cell r="J75">
            <v>10</v>
          </cell>
        </row>
        <row r="76">
          <cell r="A76" t="str">
            <v>71.</v>
          </cell>
          <cell r="B76" t="str">
            <v>Pipeta trbušasta     5 ml oznake "A"</v>
          </cell>
          <cell r="C76" t="str">
            <v>kom</v>
          </cell>
          <cell r="E76">
            <v>0</v>
          </cell>
          <cell r="F76">
            <v>7.8</v>
          </cell>
          <cell r="G76">
            <v>0</v>
          </cell>
          <cell r="H76">
            <v>8.58</v>
          </cell>
          <cell r="I76">
            <v>0</v>
          </cell>
          <cell r="J76">
            <v>10</v>
          </cell>
        </row>
        <row r="77">
          <cell r="A77" t="str">
            <v>72.</v>
          </cell>
          <cell r="B77" t="str">
            <v>Pipeta trbušasta    10 ml oznake "A"</v>
          </cell>
          <cell r="C77" t="str">
            <v>kom</v>
          </cell>
          <cell r="E77">
            <v>0</v>
          </cell>
          <cell r="F77">
            <v>9.12</v>
          </cell>
          <cell r="G77">
            <v>0</v>
          </cell>
          <cell r="H77">
            <v>10.032</v>
          </cell>
          <cell r="I77">
            <v>0</v>
          </cell>
          <cell r="J77">
            <v>10</v>
          </cell>
        </row>
        <row r="78">
          <cell r="A78" t="str">
            <v>73.</v>
          </cell>
          <cell r="B78" t="str">
            <v>Pipeta trbušasta    100 ml oznake "A"</v>
          </cell>
          <cell r="C78" t="str">
            <v>kom</v>
          </cell>
          <cell r="E78">
            <v>0</v>
          </cell>
          <cell r="F78">
            <v>27.84</v>
          </cell>
          <cell r="G78">
            <v>0</v>
          </cell>
          <cell r="H78">
            <v>30.624</v>
          </cell>
          <cell r="I78">
            <v>0</v>
          </cell>
          <cell r="J78">
            <v>10</v>
          </cell>
        </row>
        <row r="79">
          <cell r="A79" t="str">
            <v>74.</v>
          </cell>
          <cell r="B79" t="str">
            <v>Pipeta trbušasta    15 ml oznake "A"</v>
          </cell>
          <cell r="C79" t="str">
            <v>kom</v>
          </cell>
          <cell r="E79">
            <v>0</v>
          </cell>
          <cell r="F79">
            <v>13.56</v>
          </cell>
          <cell r="G79">
            <v>0</v>
          </cell>
          <cell r="H79">
            <v>14.916</v>
          </cell>
          <cell r="I79">
            <v>0</v>
          </cell>
        </row>
        <row r="80">
          <cell r="A80" t="str">
            <v>75.</v>
          </cell>
          <cell r="B80" t="str">
            <v>Pipeta trbušasta    20 ml oznake "A"</v>
          </cell>
          <cell r="C80" t="str">
            <v>kom</v>
          </cell>
          <cell r="E80">
            <v>0</v>
          </cell>
          <cell r="F80">
            <v>10.08</v>
          </cell>
          <cell r="G80">
            <v>0</v>
          </cell>
          <cell r="H80">
            <v>11.088000000000001</v>
          </cell>
          <cell r="I80">
            <v>0</v>
          </cell>
          <cell r="J80">
            <v>10</v>
          </cell>
        </row>
        <row r="81">
          <cell r="A81" t="str">
            <v>76.</v>
          </cell>
          <cell r="B81" t="str">
            <v>Pipeta trbušasta    25 ml oznake "A"</v>
          </cell>
          <cell r="C81" t="str">
            <v>kom</v>
          </cell>
          <cell r="E81">
            <v>0</v>
          </cell>
          <cell r="F81">
            <v>10.32</v>
          </cell>
          <cell r="G81">
            <v>0</v>
          </cell>
          <cell r="H81">
            <v>11.352</v>
          </cell>
          <cell r="I81">
            <v>0</v>
          </cell>
          <cell r="J81">
            <v>10</v>
          </cell>
        </row>
        <row r="82">
          <cell r="A82" t="str">
            <v>77.</v>
          </cell>
          <cell r="B82" t="str">
            <v>Pipeta trbušasta    50 ml oznake "A"</v>
          </cell>
          <cell r="C82" t="str">
            <v>kom</v>
          </cell>
          <cell r="E82">
            <v>0</v>
          </cell>
          <cell r="F82">
            <v>20.76</v>
          </cell>
          <cell r="G82">
            <v>0</v>
          </cell>
          <cell r="H82">
            <v>22.836000000000002</v>
          </cell>
          <cell r="I82">
            <v>0</v>
          </cell>
          <cell r="J82">
            <v>10</v>
          </cell>
        </row>
        <row r="83">
          <cell r="A83" t="str">
            <v>78.</v>
          </cell>
          <cell r="B83" t="str">
            <v>Pokrovna staklo 20x20          </v>
          </cell>
          <cell r="C83" t="str">
            <v>kom</v>
          </cell>
          <cell r="D83">
            <v>10000</v>
          </cell>
          <cell r="E83">
            <v>10000</v>
          </cell>
          <cell r="F83">
            <v>0.01</v>
          </cell>
          <cell r="G83">
            <v>100</v>
          </cell>
          <cell r="H83">
            <v>0.011</v>
          </cell>
          <cell r="I83">
            <v>110</v>
          </cell>
        </row>
        <row r="84">
          <cell r="A84" t="str">
            <v>79.</v>
          </cell>
          <cell r="B84" t="str">
            <v>Pokrovno staklo 18x18   </v>
          </cell>
          <cell r="C84" t="str">
            <v>kom</v>
          </cell>
          <cell r="D84">
            <v>80000</v>
          </cell>
          <cell r="E84">
            <v>80000</v>
          </cell>
          <cell r="F84">
            <v>0.01</v>
          </cell>
          <cell r="G84">
            <v>800</v>
          </cell>
          <cell r="H84">
            <v>0.011</v>
          </cell>
          <cell r="I84">
            <v>880</v>
          </cell>
        </row>
        <row r="85">
          <cell r="A85" t="str">
            <v>80.</v>
          </cell>
          <cell r="B85" t="str">
            <v>Pokrovno staklo 24x50</v>
          </cell>
          <cell r="C85" t="str">
            <v>kom</v>
          </cell>
          <cell r="E85">
            <v>0</v>
          </cell>
          <cell r="F85">
            <v>23.28</v>
          </cell>
          <cell r="G85">
            <v>0</v>
          </cell>
          <cell r="H85">
            <v>25.608</v>
          </cell>
          <cell r="I85">
            <v>0</v>
          </cell>
          <cell r="J85">
            <v>200</v>
          </cell>
        </row>
        <row r="86">
          <cell r="A86" t="str">
            <v>81.</v>
          </cell>
          <cell r="B86" t="str">
            <v>Predmetno staklo                         </v>
          </cell>
          <cell r="C86" t="str">
            <v>kom</v>
          </cell>
          <cell r="D86">
            <v>6000</v>
          </cell>
          <cell r="E86">
            <v>6000</v>
          </cell>
          <cell r="F86">
            <v>0.21</v>
          </cell>
          <cell r="G86">
            <v>1260</v>
          </cell>
          <cell r="H86">
            <v>0.23099999999999998</v>
          </cell>
          <cell r="I86">
            <v>1386</v>
          </cell>
          <cell r="J86">
            <v>200</v>
          </cell>
        </row>
        <row r="87">
          <cell r="A87" t="str">
            <v>82.</v>
          </cell>
          <cell r="B87" t="str">
            <v>Staklene kadice za ispiranje preparata</v>
          </cell>
          <cell r="C87" t="str">
            <v>kom</v>
          </cell>
          <cell r="D87">
            <v>10</v>
          </cell>
          <cell r="E87">
            <v>10</v>
          </cell>
          <cell r="F87">
            <v>50</v>
          </cell>
          <cell r="G87">
            <v>500</v>
          </cell>
          <cell r="H87">
            <v>55</v>
          </cell>
          <cell r="I87">
            <v>550</v>
          </cell>
        </row>
        <row r="88">
          <cell r="A88" t="str">
            <v>83.</v>
          </cell>
          <cell r="B88" t="str">
            <v>Staklene kuglice ( 5 mm )</v>
          </cell>
          <cell r="C88" t="str">
            <v>kg</v>
          </cell>
          <cell r="D88">
            <v>2</v>
          </cell>
          <cell r="E88">
            <v>2</v>
          </cell>
          <cell r="F88">
            <v>42.5</v>
          </cell>
          <cell r="G88">
            <v>85</v>
          </cell>
          <cell r="H88">
            <v>46.75</v>
          </cell>
          <cell r="I88">
            <v>93.5</v>
          </cell>
        </row>
        <row r="89">
          <cell r="A89" t="str">
            <v>84.</v>
          </cell>
          <cell r="B89" t="str">
            <v>Staklene zdjelice za uparavanje Ø70mm,visine 35mm</v>
          </cell>
          <cell r="C89" t="str">
            <v>kom</v>
          </cell>
          <cell r="E89">
            <v>0</v>
          </cell>
          <cell r="F89">
            <v>3.75</v>
          </cell>
          <cell r="G89">
            <v>0</v>
          </cell>
          <cell r="H89">
            <v>4.125</v>
          </cell>
          <cell r="I89">
            <v>0</v>
          </cell>
          <cell r="J89">
            <v>10</v>
          </cell>
        </row>
        <row r="90">
          <cell r="A90" t="str">
            <v>85.</v>
          </cell>
          <cell r="B90" t="str">
            <v>Staklene zdjelice za uparavanje Ø95mm,visine 55mm</v>
          </cell>
          <cell r="C90" t="str">
            <v>kom</v>
          </cell>
          <cell r="E90">
            <v>0</v>
          </cell>
          <cell r="F90">
            <v>4</v>
          </cell>
          <cell r="G90">
            <v>0</v>
          </cell>
          <cell r="H90">
            <v>4.4</v>
          </cell>
          <cell r="I90">
            <v>0</v>
          </cell>
          <cell r="J90">
            <v>10</v>
          </cell>
        </row>
        <row r="91">
          <cell r="A91" t="str">
            <v>86.</v>
          </cell>
          <cell r="B91" t="str">
            <v>Stakleni štapići dužine 20 cm</v>
          </cell>
          <cell r="C91" t="str">
            <v>kom</v>
          </cell>
          <cell r="D91">
            <v>500</v>
          </cell>
          <cell r="E91">
            <v>500</v>
          </cell>
          <cell r="F91">
            <v>3.5</v>
          </cell>
          <cell r="G91">
            <v>1750</v>
          </cell>
          <cell r="H91">
            <v>3.85</v>
          </cell>
          <cell r="I91">
            <v>1925</v>
          </cell>
          <cell r="J91">
            <v>20</v>
          </cell>
        </row>
        <row r="92">
          <cell r="A92" t="str">
            <v>87.</v>
          </cell>
          <cell r="B92" t="str">
            <v>VDRL pločice-10 rupica</v>
          </cell>
          <cell r="C92" t="str">
            <v>kom</v>
          </cell>
          <cell r="D92">
            <v>20</v>
          </cell>
          <cell r="E92">
            <v>20</v>
          </cell>
          <cell r="F92">
            <v>40</v>
          </cell>
          <cell r="G92">
            <v>800</v>
          </cell>
          <cell r="H92">
            <v>44</v>
          </cell>
          <cell r="I92">
            <v>880</v>
          </cell>
        </row>
        <row r="93">
          <cell r="A93" t="str">
            <v>88.</v>
          </cell>
          <cell r="B93" t="str">
            <v>Winkler bočice od 250-300 ml, NS 19/26 s odgovarajućim čepom, kalibrirane</v>
          </cell>
          <cell r="C93" t="str">
            <v>kom</v>
          </cell>
          <cell r="D93">
            <v>10</v>
          </cell>
          <cell r="E93">
            <v>10</v>
          </cell>
          <cell r="F93">
            <v>75.13</v>
          </cell>
          <cell r="G93">
            <v>751.3</v>
          </cell>
          <cell r="H93">
            <v>82.643</v>
          </cell>
          <cell r="I93">
            <v>826.4300000000001</v>
          </cell>
          <cell r="J93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.potr.mat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M84" sqref="M84"/>
    </sheetView>
  </sheetViews>
  <sheetFormatPr defaultColWidth="9.140625" defaultRowHeight="12.75"/>
  <cols>
    <col min="1" max="1" width="5.7109375" style="24" bestFit="1" customWidth="1"/>
    <col min="2" max="2" width="28.140625" style="24" customWidth="1"/>
    <col min="3" max="3" width="7.140625" style="24" bestFit="1" customWidth="1"/>
    <col min="4" max="5" width="0" style="24" hidden="1" customWidth="1"/>
    <col min="6" max="6" width="8.57421875" style="24" customWidth="1"/>
    <col min="7" max="7" width="10.7109375" style="6" bestFit="1" customWidth="1"/>
    <col min="8" max="8" width="11.421875" style="6" customWidth="1"/>
    <col min="9" max="9" width="14.8515625" style="6" customWidth="1"/>
    <col min="10" max="16384" width="8.8515625" style="6" customWidth="1"/>
  </cols>
  <sheetData>
    <row r="1" spans="1:5" ht="12.75">
      <c r="A1" s="20"/>
      <c r="B1" s="21" t="s">
        <v>247</v>
      </c>
      <c r="C1" s="22"/>
      <c r="D1" s="20"/>
      <c r="E1" s="23"/>
    </row>
    <row r="2" spans="1:5" ht="12.75">
      <c r="A2" s="20"/>
      <c r="B2" s="21"/>
      <c r="C2" s="22"/>
      <c r="D2" s="20"/>
      <c r="E2" s="23"/>
    </row>
    <row r="3" spans="1:5" ht="12.75">
      <c r="A3" s="20"/>
      <c r="B3" s="5" t="s">
        <v>251</v>
      </c>
      <c r="C3" s="20"/>
      <c r="D3" s="20"/>
      <c r="E3" s="23"/>
    </row>
    <row r="4" spans="1:5" ht="14.25" thickBot="1">
      <c r="A4" s="20"/>
      <c r="B4" s="4"/>
      <c r="C4" s="20"/>
      <c r="D4" s="20"/>
      <c r="E4" s="23"/>
    </row>
    <row r="5" spans="1:9" ht="53.25" thickBot="1">
      <c r="A5" s="25" t="s">
        <v>0</v>
      </c>
      <c r="B5" s="25" t="s">
        <v>1</v>
      </c>
      <c r="C5" s="25" t="s">
        <v>2</v>
      </c>
      <c r="D5" s="26" t="s">
        <v>3</v>
      </c>
      <c r="E5" s="27" t="s">
        <v>9</v>
      </c>
      <c r="F5" s="1" t="s">
        <v>241</v>
      </c>
      <c r="G5" s="7" t="s">
        <v>8</v>
      </c>
      <c r="H5" s="7" t="s">
        <v>7</v>
      </c>
      <c r="I5" s="8" t="s">
        <v>245</v>
      </c>
    </row>
    <row r="6" spans="1:9" s="11" customFormat="1" ht="10.5" thickBot="1">
      <c r="A6" s="28">
        <v>1</v>
      </c>
      <c r="B6" s="29">
        <v>2</v>
      </c>
      <c r="C6" s="29">
        <v>3</v>
      </c>
      <c r="D6" s="30"/>
      <c r="E6" s="31"/>
      <c r="F6" s="2">
        <v>4</v>
      </c>
      <c r="G6" s="9">
        <v>5</v>
      </c>
      <c r="H6" s="9" t="s">
        <v>246</v>
      </c>
      <c r="I6" s="10">
        <v>7</v>
      </c>
    </row>
    <row r="7" spans="1:9" ht="27" customHeight="1">
      <c r="A7" s="32" t="s">
        <v>10</v>
      </c>
      <c r="B7" s="33" t="s">
        <v>237</v>
      </c>
      <c r="C7" s="32" t="s">
        <v>79</v>
      </c>
      <c r="D7" s="34"/>
      <c r="E7" s="35">
        <v>100</v>
      </c>
      <c r="F7" s="36">
        <f>D7+E7</f>
        <v>100</v>
      </c>
      <c r="G7" s="12"/>
      <c r="H7" s="12"/>
      <c r="I7" s="63"/>
    </row>
    <row r="8" spans="1:9" ht="26.25">
      <c r="A8" s="37" t="s">
        <v>12</v>
      </c>
      <c r="B8" s="38" t="s">
        <v>144</v>
      </c>
      <c r="C8" s="37" t="s">
        <v>67</v>
      </c>
      <c r="D8" s="37"/>
      <c r="E8" s="39">
        <v>5</v>
      </c>
      <c r="F8" s="40">
        <f aca="true" t="shared" si="0" ref="F8:F66">D8+E8</f>
        <v>5</v>
      </c>
      <c r="G8" s="13"/>
      <c r="H8" s="13"/>
      <c r="I8" s="64"/>
    </row>
    <row r="9" spans="1:9" ht="27" customHeight="1">
      <c r="A9" s="41" t="s">
        <v>13</v>
      </c>
      <c r="B9" s="42" t="s">
        <v>78</v>
      </c>
      <c r="C9" s="37" t="s">
        <v>79</v>
      </c>
      <c r="D9" s="39"/>
      <c r="E9" s="39">
        <v>500</v>
      </c>
      <c r="F9" s="40">
        <f t="shared" si="0"/>
        <v>500</v>
      </c>
      <c r="G9" s="13"/>
      <c r="H9" s="13"/>
      <c r="I9" s="64"/>
    </row>
    <row r="10" spans="1:9" ht="27" customHeight="1">
      <c r="A10" s="37" t="s">
        <v>14</v>
      </c>
      <c r="B10" s="42" t="s">
        <v>80</v>
      </c>
      <c r="C10" s="37" t="s">
        <v>81</v>
      </c>
      <c r="D10" s="39"/>
      <c r="E10" s="39">
        <v>2000</v>
      </c>
      <c r="F10" s="40">
        <f t="shared" si="0"/>
        <v>2000</v>
      </c>
      <c r="G10" s="13"/>
      <c r="H10" s="13"/>
      <c r="I10" s="64"/>
    </row>
    <row r="11" spans="1:9" ht="27" customHeight="1">
      <c r="A11" s="41" t="s">
        <v>15</v>
      </c>
      <c r="B11" s="42" t="s">
        <v>82</v>
      </c>
      <c r="C11" s="37" t="s">
        <v>79</v>
      </c>
      <c r="D11" s="39"/>
      <c r="E11" s="39">
        <v>100</v>
      </c>
      <c r="F11" s="40">
        <f t="shared" si="0"/>
        <v>100</v>
      </c>
      <c r="G11" s="13"/>
      <c r="H11" s="13"/>
      <c r="I11" s="64"/>
    </row>
    <row r="12" spans="1:9" ht="27" customHeight="1">
      <c r="A12" s="37" t="s">
        <v>16</v>
      </c>
      <c r="B12" s="42" t="s">
        <v>228</v>
      </c>
      <c r="C12" s="37" t="s">
        <v>79</v>
      </c>
      <c r="D12" s="39"/>
      <c r="E12" s="39">
        <v>1000</v>
      </c>
      <c r="F12" s="40">
        <f t="shared" si="0"/>
        <v>1000</v>
      </c>
      <c r="G12" s="13"/>
      <c r="H12" s="13"/>
      <c r="I12" s="64"/>
    </row>
    <row r="13" spans="1:9" ht="27" customHeight="1">
      <c r="A13" s="41" t="s">
        <v>17</v>
      </c>
      <c r="B13" s="42" t="s">
        <v>83</v>
      </c>
      <c r="C13" s="37" t="s">
        <v>79</v>
      </c>
      <c r="D13" s="39"/>
      <c r="E13" s="39">
        <v>1000</v>
      </c>
      <c r="F13" s="40">
        <f t="shared" si="0"/>
        <v>1000</v>
      </c>
      <c r="G13" s="13"/>
      <c r="H13" s="13"/>
      <c r="I13" s="64"/>
    </row>
    <row r="14" spans="1:9" ht="26.25">
      <c r="A14" s="37" t="s">
        <v>18</v>
      </c>
      <c r="B14" s="42" t="s">
        <v>84</v>
      </c>
      <c r="C14" s="37" t="s">
        <v>79</v>
      </c>
      <c r="D14" s="39"/>
      <c r="E14" s="39">
        <v>500</v>
      </c>
      <c r="F14" s="40">
        <f t="shared" si="0"/>
        <v>500</v>
      </c>
      <c r="G14" s="13"/>
      <c r="H14" s="13"/>
      <c r="I14" s="64"/>
    </row>
    <row r="15" spans="1:9" ht="27" customHeight="1">
      <c r="A15" s="41" t="s">
        <v>19</v>
      </c>
      <c r="B15" s="42" t="s">
        <v>134</v>
      </c>
      <c r="C15" s="37" t="s">
        <v>79</v>
      </c>
      <c r="D15" s="39"/>
      <c r="E15" s="39">
        <v>500</v>
      </c>
      <c r="F15" s="40">
        <f t="shared" si="0"/>
        <v>500</v>
      </c>
      <c r="G15" s="13"/>
      <c r="H15" s="13"/>
      <c r="I15" s="64"/>
    </row>
    <row r="16" spans="1:9" ht="27" customHeight="1">
      <c r="A16" s="37" t="s">
        <v>20</v>
      </c>
      <c r="B16" s="42" t="s">
        <v>139</v>
      </c>
      <c r="C16" s="37" t="s">
        <v>11</v>
      </c>
      <c r="D16" s="37">
        <v>10</v>
      </c>
      <c r="E16" s="39"/>
      <c r="F16" s="40">
        <f t="shared" si="0"/>
        <v>10</v>
      </c>
      <c r="G16" s="13"/>
      <c r="H16" s="13"/>
      <c r="I16" s="64"/>
    </row>
    <row r="17" spans="1:9" ht="27" customHeight="1">
      <c r="A17" s="41" t="s">
        <v>21</v>
      </c>
      <c r="B17" s="42" t="s">
        <v>85</v>
      </c>
      <c r="C17" s="37" t="s">
        <v>79</v>
      </c>
      <c r="D17" s="39"/>
      <c r="E17" s="39">
        <v>250</v>
      </c>
      <c r="F17" s="40">
        <f t="shared" si="0"/>
        <v>250</v>
      </c>
      <c r="G17" s="13"/>
      <c r="H17" s="13"/>
      <c r="I17" s="64"/>
    </row>
    <row r="18" spans="1:9" ht="27" customHeight="1">
      <c r="A18" s="37" t="s">
        <v>22</v>
      </c>
      <c r="B18" s="42" t="s">
        <v>86</v>
      </c>
      <c r="C18" s="37" t="s">
        <v>79</v>
      </c>
      <c r="D18" s="39"/>
      <c r="E18" s="39">
        <v>500</v>
      </c>
      <c r="F18" s="40">
        <f t="shared" si="0"/>
        <v>500</v>
      </c>
      <c r="G18" s="13"/>
      <c r="H18" s="13"/>
      <c r="I18" s="64"/>
    </row>
    <row r="19" spans="1:9" ht="27" customHeight="1">
      <c r="A19" s="41" t="s">
        <v>23</v>
      </c>
      <c r="B19" s="42" t="s">
        <v>87</v>
      </c>
      <c r="C19" s="37" t="s">
        <v>79</v>
      </c>
      <c r="D19" s="39"/>
      <c r="E19" s="39">
        <v>500</v>
      </c>
      <c r="F19" s="40">
        <f t="shared" si="0"/>
        <v>500</v>
      </c>
      <c r="G19" s="13"/>
      <c r="H19" s="13"/>
      <c r="I19" s="64"/>
    </row>
    <row r="20" spans="1:9" ht="27" customHeight="1">
      <c r="A20" s="37" t="s">
        <v>24</v>
      </c>
      <c r="B20" s="38" t="s">
        <v>126</v>
      </c>
      <c r="C20" s="37" t="s">
        <v>79</v>
      </c>
      <c r="D20" s="43"/>
      <c r="E20" s="39">
        <v>500</v>
      </c>
      <c r="F20" s="40">
        <f t="shared" si="0"/>
        <v>500</v>
      </c>
      <c r="G20" s="13"/>
      <c r="H20" s="13"/>
      <c r="I20" s="64"/>
    </row>
    <row r="21" spans="1:9" ht="27" customHeight="1">
      <c r="A21" s="41" t="s">
        <v>25</v>
      </c>
      <c r="B21" s="42" t="s">
        <v>88</v>
      </c>
      <c r="C21" s="37" t="s">
        <v>79</v>
      </c>
      <c r="D21" s="39"/>
      <c r="E21" s="39">
        <v>10</v>
      </c>
      <c r="F21" s="40">
        <f t="shared" si="0"/>
        <v>10</v>
      </c>
      <c r="G21" s="13"/>
      <c r="H21" s="13"/>
      <c r="I21" s="64"/>
    </row>
    <row r="22" spans="1:9" ht="27" customHeight="1">
      <c r="A22" s="37" t="s">
        <v>26</v>
      </c>
      <c r="B22" s="42" t="s">
        <v>89</v>
      </c>
      <c r="C22" s="37" t="s">
        <v>79</v>
      </c>
      <c r="D22" s="39"/>
      <c r="E22" s="39">
        <v>10</v>
      </c>
      <c r="F22" s="40">
        <f t="shared" si="0"/>
        <v>10</v>
      </c>
      <c r="G22" s="13"/>
      <c r="H22" s="13"/>
      <c r="I22" s="64"/>
    </row>
    <row r="23" spans="1:9" ht="27" customHeight="1">
      <c r="A23" s="41" t="s">
        <v>27</v>
      </c>
      <c r="B23" s="38" t="s">
        <v>172</v>
      </c>
      <c r="C23" s="37" t="s">
        <v>79</v>
      </c>
      <c r="D23" s="37">
        <v>10</v>
      </c>
      <c r="E23" s="39">
        <v>10</v>
      </c>
      <c r="F23" s="40">
        <f t="shared" si="0"/>
        <v>20</v>
      </c>
      <c r="G23" s="13"/>
      <c r="H23" s="13"/>
      <c r="I23" s="64"/>
    </row>
    <row r="24" spans="1:9" ht="27" customHeight="1">
      <c r="A24" s="37" t="s">
        <v>28</v>
      </c>
      <c r="B24" s="38" t="s">
        <v>238</v>
      </c>
      <c r="C24" s="37" t="s">
        <v>79</v>
      </c>
      <c r="D24" s="37"/>
      <c r="E24" s="39">
        <v>250</v>
      </c>
      <c r="F24" s="40">
        <f t="shared" si="0"/>
        <v>250</v>
      </c>
      <c r="G24" s="13"/>
      <c r="H24" s="13"/>
      <c r="I24" s="64"/>
    </row>
    <row r="25" spans="1:9" ht="27" customHeight="1">
      <c r="A25" s="41" t="s">
        <v>29</v>
      </c>
      <c r="B25" s="38" t="s">
        <v>118</v>
      </c>
      <c r="C25" s="37" t="s">
        <v>79</v>
      </c>
      <c r="D25" s="37"/>
      <c r="E25" s="39">
        <v>250</v>
      </c>
      <c r="F25" s="40">
        <f t="shared" si="0"/>
        <v>250</v>
      </c>
      <c r="G25" s="13"/>
      <c r="H25" s="13"/>
      <c r="I25" s="64"/>
    </row>
    <row r="26" spans="1:9" ht="26.25">
      <c r="A26" s="37" t="s">
        <v>30</v>
      </c>
      <c r="B26" s="42" t="s">
        <v>157</v>
      </c>
      <c r="C26" s="37" t="s">
        <v>79</v>
      </c>
      <c r="D26" s="39"/>
      <c r="E26" s="39">
        <v>1000</v>
      </c>
      <c r="F26" s="40">
        <f t="shared" si="0"/>
        <v>1000</v>
      </c>
      <c r="G26" s="13"/>
      <c r="H26" s="13"/>
      <c r="I26" s="64"/>
    </row>
    <row r="27" spans="1:9" ht="27" customHeight="1">
      <c r="A27" s="41" t="s">
        <v>31</v>
      </c>
      <c r="B27" s="42" t="s">
        <v>90</v>
      </c>
      <c r="C27" s="37" t="s">
        <v>79</v>
      </c>
      <c r="D27" s="39"/>
      <c r="E27" s="39">
        <v>100</v>
      </c>
      <c r="F27" s="40">
        <f t="shared" si="0"/>
        <v>100</v>
      </c>
      <c r="G27" s="13"/>
      <c r="H27" s="13"/>
      <c r="I27" s="64"/>
    </row>
    <row r="28" spans="1:9" ht="26.25">
      <c r="A28" s="37" t="s">
        <v>32</v>
      </c>
      <c r="B28" s="42" t="s">
        <v>135</v>
      </c>
      <c r="C28" s="37" t="s">
        <v>133</v>
      </c>
      <c r="D28" s="39"/>
      <c r="E28" s="39">
        <v>1</v>
      </c>
      <c r="F28" s="40">
        <f t="shared" si="0"/>
        <v>1</v>
      </c>
      <c r="G28" s="13"/>
      <c r="H28" s="13"/>
      <c r="I28" s="64"/>
    </row>
    <row r="29" spans="1:9" ht="27" customHeight="1">
      <c r="A29" s="41" t="s">
        <v>33</v>
      </c>
      <c r="B29" s="42" t="s">
        <v>91</v>
      </c>
      <c r="C29" s="37" t="s">
        <v>79</v>
      </c>
      <c r="D29" s="39"/>
      <c r="E29" s="39">
        <v>10</v>
      </c>
      <c r="F29" s="40">
        <f t="shared" si="0"/>
        <v>10</v>
      </c>
      <c r="G29" s="13"/>
      <c r="H29" s="13"/>
      <c r="I29" s="64"/>
    </row>
    <row r="30" spans="1:9" ht="27" customHeight="1">
      <c r="A30" s="37" t="s">
        <v>34</v>
      </c>
      <c r="B30" s="42" t="s">
        <v>92</v>
      </c>
      <c r="C30" s="37" t="s">
        <v>79</v>
      </c>
      <c r="D30" s="39"/>
      <c r="E30" s="39">
        <v>50</v>
      </c>
      <c r="F30" s="40">
        <f t="shared" si="0"/>
        <v>50</v>
      </c>
      <c r="G30" s="13"/>
      <c r="H30" s="13"/>
      <c r="I30" s="64"/>
    </row>
    <row r="31" spans="1:9" ht="27" customHeight="1">
      <c r="A31" s="41" t="s">
        <v>35</v>
      </c>
      <c r="B31" s="42" t="s">
        <v>129</v>
      </c>
      <c r="C31" s="37" t="s">
        <v>79</v>
      </c>
      <c r="D31" s="37"/>
      <c r="E31" s="39">
        <v>500</v>
      </c>
      <c r="F31" s="40">
        <f t="shared" si="0"/>
        <v>500</v>
      </c>
      <c r="G31" s="13"/>
      <c r="H31" s="13"/>
      <c r="I31" s="64"/>
    </row>
    <row r="32" spans="1:9" ht="27" customHeight="1">
      <c r="A32" s="37" t="s">
        <v>36</v>
      </c>
      <c r="B32" s="42" t="s">
        <v>173</v>
      </c>
      <c r="C32" s="37" t="s">
        <v>79</v>
      </c>
      <c r="D32" s="37"/>
      <c r="E32" s="39">
        <v>10</v>
      </c>
      <c r="F32" s="40">
        <f t="shared" si="0"/>
        <v>10</v>
      </c>
      <c r="G32" s="13"/>
      <c r="H32" s="13"/>
      <c r="I32" s="64"/>
    </row>
    <row r="33" spans="1:9" ht="27" customHeight="1">
      <c r="A33" s="41" t="s">
        <v>37</v>
      </c>
      <c r="B33" s="42" t="s">
        <v>155</v>
      </c>
      <c r="C33" s="37" t="s">
        <v>79</v>
      </c>
      <c r="D33" s="37"/>
      <c r="E33" s="39">
        <v>100</v>
      </c>
      <c r="F33" s="40">
        <f t="shared" si="0"/>
        <v>100</v>
      </c>
      <c r="G33" s="13"/>
      <c r="H33" s="13"/>
      <c r="I33" s="64"/>
    </row>
    <row r="34" spans="1:9" ht="27" customHeight="1">
      <c r="A34" s="37" t="s">
        <v>38</v>
      </c>
      <c r="B34" s="42" t="s">
        <v>156</v>
      </c>
      <c r="C34" s="37" t="s">
        <v>79</v>
      </c>
      <c r="D34" s="39"/>
      <c r="E34" s="39">
        <v>10</v>
      </c>
      <c r="F34" s="40">
        <f t="shared" si="0"/>
        <v>10</v>
      </c>
      <c r="G34" s="13"/>
      <c r="H34" s="13"/>
      <c r="I34" s="64"/>
    </row>
    <row r="35" spans="1:9" ht="27" customHeight="1">
      <c r="A35" s="41" t="s">
        <v>39</v>
      </c>
      <c r="B35" s="42" t="s">
        <v>93</v>
      </c>
      <c r="C35" s="37" t="s">
        <v>79</v>
      </c>
      <c r="D35" s="37"/>
      <c r="E35" s="39">
        <v>1000</v>
      </c>
      <c r="F35" s="40">
        <f t="shared" si="0"/>
        <v>1000</v>
      </c>
      <c r="G35" s="13"/>
      <c r="H35" s="13"/>
      <c r="I35" s="64"/>
    </row>
    <row r="36" spans="1:9" ht="27" customHeight="1">
      <c r="A36" s="37" t="s">
        <v>40</v>
      </c>
      <c r="B36" s="42" t="s">
        <v>94</v>
      </c>
      <c r="C36" s="37" t="s">
        <v>79</v>
      </c>
      <c r="D36" s="37"/>
      <c r="E36" s="39">
        <v>500</v>
      </c>
      <c r="F36" s="40">
        <f t="shared" si="0"/>
        <v>500</v>
      </c>
      <c r="G36" s="13"/>
      <c r="H36" s="13"/>
      <c r="I36" s="64"/>
    </row>
    <row r="37" spans="1:9" ht="27" customHeight="1">
      <c r="A37" s="41" t="s">
        <v>41</v>
      </c>
      <c r="B37" s="42" t="s">
        <v>95</v>
      </c>
      <c r="C37" s="37" t="s">
        <v>79</v>
      </c>
      <c r="D37" s="37"/>
      <c r="E37" s="39">
        <v>250</v>
      </c>
      <c r="F37" s="40">
        <f t="shared" si="0"/>
        <v>250</v>
      </c>
      <c r="G37" s="13"/>
      <c r="H37" s="13"/>
      <c r="I37" s="64"/>
    </row>
    <row r="38" spans="1:9" ht="27" customHeight="1">
      <c r="A38" s="37" t="s">
        <v>42</v>
      </c>
      <c r="B38" s="42" t="s">
        <v>131</v>
      </c>
      <c r="C38" s="37" t="s">
        <v>79</v>
      </c>
      <c r="D38" s="39"/>
      <c r="E38" s="39">
        <v>1000</v>
      </c>
      <c r="F38" s="40">
        <f t="shared" si="0"/>
        <v>1000</v>
      </c>
      <c r="G38" s="13"/>
      <c r="H38" s="13"/>
      <c r="I38" s="64"/>
    </row>
    <row r="39" spans="1:9" ht="27" customHeight="1">
      <c r="A39" s="41" t="s">
        <v>43</v>
      </c>
      <c r="B39" s="42" t="s">
        <v>97</v>
      </c>
      <c r="C39" s="37" t="s">
        <v>79</v>
      </c>
      <c r="D39" s="37"/>
      <c r="E39" s="39">
        <v>250</v>
      </c>
      <c r="F39" s="40">
        <f t="shared" si="0"/>
        <v>250</v>
      </c>
      <c r="G39" s="13"/>
      <c r="H39" s="13"/>
      <c r="I39" s="64"/>
    </row>
    <row r="40" spans="1:9" ht="27" customHeight="1">
      <c r="A40" s="37" t="s">
        <v>44</v>
      </c>
      <c r="B40" s="42" t="s">
        <v>98</v>
      </c>
      <c r="C40" s="37" t="s">
        <v>79</v>
      </c>
      <c r="D40" s="39">
        <v>500</v>
      </c>
      <c r="E40" s="39">
        <v>1000</v>
      </c>
      <c r="F40" s="40">
        <f t="shared" si="0"/>
        <v>1500</v>
      </c>
      <c r="G40" s="13"/>
      <c r="H40" s="13"/>
      <c r="I40" s="64"/>
    </row>
    <row r="41" spans="1:9" ht="27" customHeight="1">
      <c r="A41" s="41" t="s">
        <v>45</v>
      </c>
      <c r="B41" s="42" t="s">
        <v>99</v>
      </c>
      <c r="C41" s="37" t="s">
        <v>79</v>
      </c>
      <c r="D41" s="39">
        <v>250</v>
      </c>
      <c r="E41" s="39">
        <v>100</v>
      </c>
      <c r="F41" s="40">
        <f t="shared" si="0"/>
        <v>350</v>
      </c>
      <c r="G41" s="13"/>
      <c r="H41" s="13"/>
      <c r="I41" s="64"/>
    </row>
    <row r="42" spans="1:9" ht="27" customHeight="1">
      <c r="A42" s="37" t="s">
        <v>46</v>
      </c>
      <c r="B42" s="42" t="s">
        <v>151</v>
      </c>
      <c r="C42" s="37" t="s">
        <v>79</v>
      </c>
      <c r="D42" s="39"/>
      <c r="E42" s="39">
        <v>500</v>
      </c>
      <c r="F42" s="40">
        <f t="shared" si="0"/>
        <v>500</v>
      </c>
      <c r="G42" s="13"/>
      <c r="H42" s="13"/>
      <c r="I42" s="64"/>
    </row>
    <row r="43" spans="1:9" ht="27" customHeight="1">
      <c r="A43" s="41" t="s">
        <v>47</v>
      </c>
      <c r="B43" s="42" t="s">
        <v>100</v>
      </c>
      <c r="C43" s="37" t="s">
        <v>79</v>
      </c>
      <c r="D43" s="39"/>
      <c r="E43" s="39">
        <v>100</v>
      </c>
      <c r="F43" s="40">
        <f t="shared" si="0"/>
        <v>100</v>
      </c>
      <c r="G43" s="13"/>
      <c r="H43" s="13"/>
      <c r="I43" s="64"/>
    </row>
    <row r="44" spans="1:9" ht="27" customHeight="1">
      <c r="A44" s="37" t="s">
        <v>48</v>
      </c>
      <c r="B44" s="38" t="s">
        <v>119</v>
      </c>
      <c r="C44" s="37" t="s">
        <v>79</v>
      </c>
      <c r="D44" s="37"/>
      <c r="E44" s="39">
        <v>500</v>
      </c>
      <c r="F44" s="40">
        <f t="shared" si="0"/>
        <v>500</v>
      </c>
      <c r="G44" s="13"/>
      <c r="H44" s="13"/>
      <c r="I44" s="64"/>
    </row>
    <row r="45" spans="1:9" ht="27" customHeight="1">
      <c r="A45" s="41" t="s">
        <v>49</v>
      </c>
      <c r="B45" s="42" t="s">
        <v>120</v>
      </c>
      <c r="C45" s="37" t="s">
        <v>79</v>
      </c>
      <c r="D45" s="39">
        <v>1000</v>
      </c>
      <c r="E45" s="39">
        <v>500</v>
      </c>
      <c r="F45" s="40">
        <f t="shared" si="0"/>
        <v>1500</v>
      </c>
      <c r="G45" s="13"/>
      <c r="H45" s="13"/>
      <c r="I45" s="64"/>
    </row>
    <row r="46" spans="1:9" ht="27" customHeight="1">
      <c r="A46" s="37" t="s">
        <v>50</v>
      </c>
      <c r="B46" s="42" t="s">
        <v>174</v>
      </c>
      <c r="C46" s="37" t="s">
        <v>79</v>
      </c>
      <c r="D46" s="39"/>
      <c r="E46" s="39">
        <v>100</v>
      </c>
      <c r="F46" s="40">
        <f t="shared" si="0"/>
        <v>100</v>
      </c>
      <c r="G46" s="13"/>
      <c r="H46" s="13"/>
      <c r="I46" s="64"/>
    </row>
    <row r="47" spans="1:9" ht="27" customHeight="1">
      <c r="A47" s="41" t="s">
        <v>51</v>
      </c>
      <c r="B47" s="42" t="s">
        <v>141</v>
      </c>
      <c r="C47" s="37" t="s">
        <v>11</v>
      </c>
      <c r="D47" s="37"/>
      <c r="E47" s="39">
        <v>1</v>
      </c>
      <c r="F47" s="40">
        <f t="shared" si="0"/>
        <v>1</v>
      </c>
      <c r="G47" s="13"/>
      <c r="H47" s="13"/>
      <c r="I47" s="64"/>
    </row>
    <row r="48" spans="1:9" ht="27" customHeight="1">
      <c r="A48" s="37" t="s">
        <v>52</v>
      </c>
      <c r="B48" s="38" t="s">
        <v>127</v>
      </c>
      <c r="C48" s="37" t="s">
        <v>79</v>
      </c>
      <c r="D48" s="44"/>
      <c r="E48" s="39">
        <v>3000</v>
      </c>
      <c r="F48" s="40">
        <f t="shared" si="0"/>
        <v>3000</v>
      </c>
      <c r="G48" s="13"/>
      <c r="H48" s="13"/>
      <c r="I48" s="64"/>
    </row>
    <row r="49" spans="1:9" ht="27" customHeight="1">
      <c r="A49" s="41" t="s">
        <v>53</v>
      </c>
      <c r="B49" s="42" t="s">
        <v>143</v>
      </c>
      <c r="C49" s="37" t="s">
        <v>79</v>
      </c>
      <c r="D49" s="39"/>
      <c r="E49" s="39">
        <v>500</v>
      </c>
      <c r="F49" s="40">
        <f t="shared" si="0"/>
        <v>500</v>
      </c>
      <c r="G49" s="13"/>
      <c r="H49" s="13"/>
      <c r="I49" s="64"/>
    </row>
    <row r="50" spans="1:9" ht="27" customHeight="1">
      <c r="A50" s="37" t="s">
        <v>54</v>
      </c>
      <c r="B50" s="42" t="s">
        <v>121</v>
      </c>
      <c r="C50" s="37" t="s">
        <v>79</v>
      </c>
      <c r="D50" s="39"/>
      <c r="E50" s="39">
        <v>250</v>
      </c>
      <c r="F50" s="40">
        <f t="shared" si="0"/>
        <v>250</v>
      </c>
      <c r="G50" s="13"/>
      <c r="H50" s="13"/>
      <c r="I50" s="64"/>
    </row>
    <row r="51" spans="1:9" ht="26.25">
      <c r="A51" s="41" t="s">
        <v>55</v>
      </c>
      <c r="B51" s="42" t="s">
        <v>176</v>
      </c>
      <c r="C51" s="37" t="s">
        <v>11</v>
      </c>
      <c r="D51" s="37">
        <v>2</v>
      </c>
      <c r="E51" s="39"/>
      <c r="F51" s="40">
        <f t="shared" si="0"/>
        <v>2</v>
      </c>
      <c r="G51" s="13"/>
      <c r="H51" s="13"/>
      <c r="I51" s="64"/>
    </row>
    <row r="52" spans="1:9" ht="27" customHeight="1">
      <c r="A52" s="37" t="s">
        <v>56</v>
      </c>
      <c r="B52" s="45" t="s">
        <v>240</v>
      </c>
      <c r="C52" s="37" t="s">
        <v>79</v>
      </c>
      <c r="D52" s="39"/>
      <c r="E52" s="39">
        <v>10</v>
      </c>
      <c r="F52" s="40">
        <f t="shared" si="0"/>
        <v>10</v>
      </c>
      <c r="G52" s="13"/>
      <c r="H52" s="13"/>
      <c r="I52" s="64"/>
    </row>
    <row r="53" spans="1:9" ht="27" customHeight="1">
      <c r="A53" s="41" t="s">
        <v>57</v>
      </c>
      <c r="B53" s="42" t="s">
        <v>101</v>
      </c>
      <c r="C53" s="37" t="s">
        <v>79</v>
      </c>
      <c r="D53" s="39"/>
      <c r="E53" s="39">
        <v>10</v>
      </c>
      <c r="F53" s="40">
        <f t="shared" si="0"/>
        <v>10</v>
      </c>
      <c r="G53" s="13"/>
      <c r="H53" s="13"/>
      <c r="I53" s="64"/>
    </row>
    <row r="54" spans="1:9" ht="27" customHeight="1">
      <c r="A54" s="37" t="s">
        <v>58</v>
      </c>
      <c r="B54" s="42" t="s">
        <v>102</v>
      </c>
      <c r="C54" s="37" t="s">
        <v>96</v>
      </c>
      <c r="D54" s="39">
        <v>2000</v>
      </c>
      <c r="E54" s="39"/>
      <c r="F54" s="40">
        <f t="shared" si="0"/>
        <v>2000</v>
      </c>
      <c r="G54" s="13"/>
      <c r="H54" s="13"/>
      <c r="I54" s="64"/>
    </row>
    <row r="55" spans="1:9" ht="27" customHeight="1">
      <c r="A55" s="41" t="s">
        <v>59</v>
      </c>
      <c r="B55" s="42" t="s">
        <v>103</v>
      </c>
      <c r="C55" s="37" t="s">
        <v>79</v>
      </c>
      <c r="D55" s="39"/>
      <c r="E55" s="39">
        <v>25</v>
      </c>
      <c r="F55" s="40">
        <f t="shared" si="0"/>
        <v>25</v>
      </c>
      <c r="G55" s="13"/>
      <c r="H55" s="13"/>
      <c r="I55" s="64"/>
    </row>
    <row r="56" spans="1:9" ht="27" customHeight="1">
      <c r="A56" s="37" t="s">
        <v>60</v>
      </c>
      <c r="B56" s="42" t="s">
        <v>104</v>
      </c>
      <c r="C56" s="37" t="s">
        <v>79</v>
      </c>
      <c r="D56" s="39"/>
      <c r="E56" s="39">
        <v>500</v>
      </c>
      <c r="F56" s="40">
        <f t="shared" si="0"/>
        <v>500</v>
      </c>
      <c r="G56" s="13"/>
      <c r="H56" s="13"/>
      <c r="I56" s="64"/>
    </row>
    <row r="57" spans="1:9" ht="27" customHeight="1">
      <c r="A57" s="41" t="s">
        <v>61</v>
      </c>
      <c r="B57" s="42" t="s">
        <v>142</v>
      </c>
      <c r="C57" s="37" t="s">
        <v>140</v>
      </c>
      <c r="D57" s="37">
        <v>100</v>
      </c>
      <c r="E57" s="39"/>
      <c r="F57" s="40">
        <f t="shared" si="0"/>
        <v>100</v>
      </c>
      <c r="G57" s="13"/>
      <c r="H57" s="13"/>
      <c r="I57" s="64"/>
    </row>
    <row r="58" spans="1:9" ht="27" customHeight="1">
      <c r="A58" s="37" t="s">
        <v>62</v>
      </c>
      <c r="B58" s="42" t="s">
        <v>105</v>
      </c>
      <c r="C58" s="37" t="s">
        <v>79</v>
      </c>
      <c r="D58" s="39"/>
      <c r="E58" s="39">
        <v>250</v>
      </c>
      <c r="F58" s="40">
        <f t="shared" si="0"/>
        <v>250</v>
      </c>
      <c r="G58" s="13"/>
      <c r="H58" s="13"/>
      <c r="I58" s="64"/>
    </row>
    <row r="59" spans="1:9" ht="27" customHeight="1">
      <c r="A59" s="41" t="s">
        <v>63</v>
      </c>
      <c r="B59" s="42" t="s">
        <v>106</v>
      </c>
      <c r="C59" s="37" t="s">
        <v>81</v>
      </c>
      <c r="D59" s="39"/>
      <c r="E59" s="39">
        <v>2000</v>
      </c>
      <c r="F59" s="40">
        <f t="shared" si="0"/>
        <v>2000</v>
      </c>
      <c r="G59" s="13"/>
      <c r="H59" s="13"/>
      <c r="I59" s="64"/>
    </row>
    <row r="60" spans="1:9" ht="27" customHeight="1">
      <c r="A60" s="37" t="s">
        <v>64</v>
      </c>
      <c r="B60" s="42" t="s">
        <v>107</v>
      </c>
      <c r="C60" s="37" t="s">
        <v>81</v>
      </c>
      <c r="D60" s="39"/>
      <c r="E60" s="39">
        <v>5000</v>
      </c>
      <c r="F60" s="40">
        <f t="shared" si="0"/>
        <v>5000</v>
      </c>
      <c r="G60" s="13"/>
      <c r="H60" s="13"/>
      <c r="I60" s="64"/>
    </row>
    <row r="61" spans="1:9" ht="27" customHeight="1">
      <c r="A61" s="41" t="s">
        <v>65</v>
      </c>
      <c r="B61" s="42" t="s">
        <v>175</v>
      </c>
      <c r="C61" s="37" t="s">
        <v>79</v>
      </c>
      <c r="D61" s="39"/>
      <c r="E61" s="39">
        <v>100</v>
      </c>
      <c r="F61" s="40">
        <f t="shared" si="0"/>
        <v>100</v>
      </c>
      <c r="G61" s="13"/>
      <c r="H61" s="13"/>
      <c r="I61" s="64"/>
    </row>
    <row r="62" spans="1:9" ht="27" customHeight="1">
      <c r="A62" s="37" t="s">
        <v>137</v>
      </c>
      <c r="B62" s="42" t="s">
        <v>122</v>
      </c>
      <c r="C62" s="37" t="s">
        <v>79</v>
      </c>
      <c r="D62" s="39"/>
      <c r="E62" s="39">
        <v>500</v>
      </c>
      <c r="F62" s="40">
        <f t="shared" si="0"/>
        <v>500</v>
      </c>
      <c r="G62" s="13"/>
      <c r="H62" s="13"/>
      <c r="I62" s="64"/>
    </row>
    <row r="63" spans="1:9" ht="27" customHeight="1">
      <c r="A63" s="41" t="s">
        <v>138</v>
      </c>
      <c r="B63" s="42" t="s">
        <v>130</v>
      </c>
      <c r="C63" s="37" t="s">
        <v>79</v>
      </c>
      <c r="D63" s="39"/>
      <c r="E63" s="39">
        <v>500</v>
      </c>
      <c r="F63" s="40">
        <f t="shared" si="0"/>
        <v>500</v>
      </c>
      <c r="G63" s="13"/>
      <c r="H63" s="13"/>
      <c r="I63" s="64"/>
    </row>
    <row r="64" spans="1:9" ht="27" customHeight="1">
      <c r="A64" s="37" t="s">
        <v>145</v>
      </c>
      <c r="B64" s="42" t="s">
        <v>177</v>
      </c>
      <c r="C64" s="37" t="s">
        <v>79</v>
      </c>
      <c r="D64" s="39"/>
      <c r="E64" s="39">
        <v>250</v>
      </c>
      <c r="F64" s="40">
        <f t="shared" si="0"/>
        <v>250</v>
      </c>
      <c r="G64" s="13"/>
      <c r="H64" s="13"/>
      <c r="I64" s="64"/>
    </row>
    <row r="65" spans="1:9" ht="27" customHeight="1">
      <c r="A65" s="41" t="s">
        <v>146</v>
      </c>
      <c r="B65" s="42" t="s">
        <v>108</v>
      </c>
      <c r="C65" s="37" t="s">
        <v>109</v>
      </c>
      <c r="D65" s="39"/>
      <c r="E65" s="39">
        <v>2000</v>
      </c>
      <c r="F65" s="40">
        <f t="shared" si="0"/>
        <v>2000</v>
      </c>
      <c r="G65" s="13"/>
      <c r="H65" s="13"/>
      <c r="I65" s="64"/>
    </row>
    <row r="66" spans="1:9" ht="27" customHeight="1">
      <c r="A66" s="37" t="s">
        <v>147</v>
      </c>
      <c r="B66" s="42" t="s">
        <v>123</v>
      </c>
      <c r="C66" s="37" t="s">
        <v>79</v>
      </c>
      <c r="D66" s="39"/>
      <c r="E66" s="39">
        <v>500</v>
      </c>
      <c r="F66" s="40">
        <f t="shared" si="0"/>
        <v>500</v>
      </c>
      <c r="G66" s="13"/>
      <c r="H66" s="13"/>
      <c r="I66" s="64"/>
    </row>
    <row r="67" spans="1:9" ht="27" customHeight="1">
      <c r="A67" s="41" t="s">
        <v>148</v>
      </c>
      <c r="B67" s="42" t="s">
        <v>124</v>
      </c>
      <c r="C67" s="37" t="s">
        <v>79</v>
      </c>
      <c r="D67" s="39"/>
      <c r="E67" s="39">
        <v>500</v>
      </c>
      <c r="F67" s="40">
        <f aca="true" t="shared" si="1" ref="F67:F85">D67+E67</f>
        <v>500</v>
      </c>
      <c r="G67" s="13"/>
      <c r="H67" s="13"/>
      <c r="I67" s="64"/>
    </row>
    <row r="68" spans="1:9" ht="27" customHeight="1">
      <c r="A68" s="37" t="s">
        <v>149</v>
      </c>
      <c r="B68" s="42" t="s">
        <v>229</v>
      </c>
      <c r="C68" s="37" t="s">
        <v>79</v>
      </c>
      <c r="D68" s="39"/>
      <c r="E68" s="39">
        <v>500</v>
      </c>
      <c r="F68" s="40">
        <f t="shared" si="1"/>
        <v>500</v>
      </c>
      <c r="G68" s="13"/>
      <c r="H68" s="13"/>
      <c r="I68" s="64"/>
    </row>
    <row r="69" spans="1:9" ht="27" customHeight="1">
      <c r="A69" s="41" t="s">
        <v>150</v>
      </c>
      <c r="B69" s="42" t="s">
        <v>110</v>
      </c>
      <c r="C69" s="37" t="s">
        <v>79</v>
      </c>
      <c r="D69" s="39"/>
      <c r="E69" s="39">
        <v>500</v>
      </c>
      <c r="F69" s="40">
        <f t="shared" si="1"/>
        <v>500</v>
      </c>
      <c r="G69" s="13"/>
      <c r="H69" s="13"/>
      <c r="I69" s="64"/>
    </row>
    <row r="70" spans="1:9" ht="27" customHeight="1">
      <c r="A70" s="37" t="s">
        <v>152</v>
      </c>
      <c r="B70" s="42" t="s">
        <v>168</v>
      </c>
      <c r="C70" s="37" t="s">
        <v>79</v>
      </c>
      <c r="D70" s="39"/>
      <c r="E70" s="39">
        <v>10</v>
      </c>
      <c r="F70" s="40">
        <f t="shared" si="1"/>
        <v>10</v>
      </c>
      <c r="G70" s="13"/>
      <c r="H70" s="13"/>
      <c r="I70" s="64"/>
    </row>
    <row r="71" spans="1:9" ht="27" customHeight="1">
      <c r="A71" s="41" t="s">
        <v>153</v>
      </c>
      <c r="B71" s="42" t="s">
        <v>111</v>
      </c>
      <c r="C71" s="37" t="s">
        <v>79</v>
      </c>
      <c r="D71" s="39"/>
      <c r="E71" s="39">
        <v>100</v>
      </c>
      <c r="F71" s="40">
        <f t="shared" si="1"/>
        <v>100</v>
      </c>
      <c r="G71" s="13"/>
      <c r="H71" s="13"/>
      <c r="I71" s="64"/>
    </row>
    <row r="72" spans="1:9" ht="27" customHeight="1">
      <c r="A72" s="37" t="s">
        <v>154</v>
      </c>
      <c r="B72" s="42" t="s">
        <v>112</v>
      </c>
      <c r="C72" s="37" t="s">
        <v>79</v>
      </c>
      <c r="D72" s="39"/>
      <c r="E72" s="39">
        <v>250</v>
      </c>
      <c r="F72" s="40">
        <f t="shared" si="1"/>
        <v>250</v>
      </c>
      <c r="G72" s="13"/>
      <c r="H72" s="13"/>
      <c r="I72" s="64"/>
    </row>
    <row r="73" spans="1:9" ht="27" customHeight="1">
      <c r="A73" s="41" t="s">
        <v>158</v>
      </c>
      <c r="B73" s="42" t="s">
        <v>113</v>
      </c>
      <c r="C73" s="37" t="s">
        <v>79</v>
      </c>
      <c r="D73" s="39"/>
      <c r="E73" s="39">
        <v>100</v>
      </c>
      <c r="F73" s="40">
        <f t="shared" si="1"/>
        <v>100</v>
      </c>
      <c r="G73" s="13"/>
      <c r="H73" s="13"/>
      <c r="I73" s="64"/>
    </row>
    <row r="74" spans="1:9" ht="27" customHeight="1">
      <c r="A74" s="37" t="s">
        <v>159</v>
      </c>
      <c r="B74" s="42" t="s">
        <v>136</v>
      </c>
      <c r="C74" s="37" t="s">
        <v>11</v>
      </c>
      <c r="D74" s="39"/>
      <c r="E74" s="39">
        <v>1</v>
      </c>
      <c r="F74" s="40">
        <f t="shared" si="1"/>
        <v>1</v>
      </c>
      <c r="G74" s="13"/>
      <c r="H74" s="13"/>
      <c r="I74" s="64"/>
    </row>
    <row r="75" spans="1:9" ht="27" customHeight="1">
      <c r="A75" s="41" t="s">
        <v>182</v>
      </c>
      <c r="B75" s="42" t="s">
        <v>114</v>
      </c>
      <c r="C75" s="37" t="s">
        <v>79</v>
      </c>
      <c r="D75" s="39"/>
      <c r="E75" s="39">
        <v>300</v>
      </c>
      <c r="F75" s="40">
        <f t="shared" si="1"/>
        <v>300</v>
      </c>
      <c r="G75" s="13"/>
      <c r="H75" s="13"/>
      <c r="I75" s="64"/>
    </row>
    <row r="76" spans="1:9" ht="27" customHeight="1">
      <c r="A76" s="37" t="s">
        <v>183</v>
      </c>
      <c r="B76" s="42" t="s">
        <v>178</v>
      </c>
      <c r="C76" s="37" t="s">
        <v>79</v>
      </c>
      <c r="D76" s="39"/>
      <c r="E76" s="39">
        <v>2000</v>
      </c>
      <c r="F76" s="40">
        <f t="shared" si="1"/>
        <v>2000</v>
      </c>
      <c r="G76" s="13"/>
      <c r="H76" s="13"/>
      <c r="I76" s="64"/>
    </row>
    <row r="77" spans="1:9" ht="27" customHeight="1">
      <c r="A77" s="41" t="s">
        <v>184</v>
      </c>
      <c r="B77" s="42" t="s">
        <v>125</v>
      </c>
      <c r="C77" s="37" t="s">
        <v>79</v>
      </c>
      <c r="D77" s="39"/>
      <c r="E77" s="39">
        <v>25</v>
      </c>
      <c r="F77" s="40">
        <f t="shared" si="1"/>
        <v>25</v>
      </c>
      <c r="G77" s="13"/>
      <c r="H77" s="13"/>
      <c r="I77" s="64"/>
    </row>
    <row r="78" spans="1:9" ht="27" customHeight="1">
      <c r="A78" s="37" t="s">
        <v>185</v>
      </c>
      <c r="B78" s="42" t="s">
        <v>115</v>
      </c>
      <c r="C78" s="37" t="s">
        <v>79</v>
      </c>
      <c r="D78" s="39"/>
      <c r="E78" s="39">
        <v>250</v>
      </c>
      <c r="F78" s="40">
        <f t="shared" si="1"/>
        <v>250</v>
      </c>
      <c r="G78" s="13"/>
      <c r="H78" s="13"/>
      <c r="I78" s="64"/>
    </row>
    <row r="79" spans="1:9" ht="27" customHeight="1">
      <c r="A79" s="41" t="s">
        <v>186</v>
      </c>
      <c r="B79" s="38" t="s">
        <v>132</v>
      </c>
      <c r="C79" s="37" t="s">
        <v>79</v>
      </c>
      <c r="D79" s="39"/>
      <c r="E79" s="39">
        <v>100</v>
      </c>
      <c r="F79" s="40">
        <f t="shared" si="1"/>
        <v>100</v>
      </c>
      <c r="G79" s="13"/>
      <c r="H79" s="13"/>
      <c r="I79" s="64"/>
    </row>
    <row r="80" spans="1:9" ht="27" customHeight="1">
      <c r="A80" s="37" t="s">
        <v>187</v>
      </c>
      <c r="B80" s="42" t="s">
        <v>179</v>
      </c>
      <c r="C80" s="37" t="s">
        <v>79</v>
      </c>
      <c r="D80" s="39"/>
      <c r="E80" s="39">
        <v>100</v>
      </c>
      <c r="F80" s="40">
        <f t="shared" si="1"/>
        <v>100</v>
      </c>
      <c r="G80" s="13"/>
      <c r="H80" s="13"/>
      <c r="I80" s="64"/>
    </row>
    <row r="81" spans="1:9" ht="27" customHeight="1">
      <c r="A81" s="41" t="s">
        <v>188</v>
      </c>
      <c r="B81" s="42" t="s">
        <v>180</v>
      </c>
      <c r="C81" s="37" t="s">
        <v>79</v>
      </c>
      <c r="D81" s="39"/>
      <c r="E81" s="39">
        <v>10</v>
      </c>
      <c r="F81" s="40">
        <f t="shared" si="1"/>
        <v>10</v>
      </c>
      <c r="G81" s="13"/>
      <c r="H81" s="13"/>
      <c r="I81" s="64"/>
    </row>
    <row r="82" spans="1:9" ht="39">
      <c r="A82" s="37" t="s">
        <v>235</v>
      </c>
      <c r="B82" s="42" t="s">
        <v>191</v>
      </c>
      <c r="C82" s="37" t="s">
        <v>79</v>
      </c>
      <c r="D82" s="39"/>
      <c r="E82" s="39">
        <v>10</v>
      </c>
      <c r="F82" s="40">
        <f t="shared" si="1"/>
        <v>10</v>
      </c>
      <c r="G82" s="13"/>
      <c r="H82" s="13"/>
      <c r="I82" s="64"/>
    </row>
    <row r="83" spans="1:9" ht="27" customHeight="1">
      <c r="A83" s="41" t="s">
        <v>236</v>
      </c>
      <c r="B83" s="42" t="s">
        <v>181</v>
      </c>
      <c r="C83" s="37" t="s">
        <v>96</v>
      </c>
      <c r="D83" s="39"/>
      <c r="E83" s="39">
        <v>50</v>
      </c>
      <c r="F83" s="40">
        <f t="shared" si="1"/>
        <v>50</v>
      </c>
      <c r="G83" s="13"/>
      <c r="H83" s="13"/>
      <c r="I83" s="64"/>
    </row>
    <row r="84" spans="1:9" ht="27" customHeight="1">
      <c r="A84" s="37" t="s">
        <v>189</v>
      </c>
      <c r="B84" s="42" t="s">
        <v>116</v>
      </c>
      <c r="C84" s="37" t="s">
        <v>79</v>
      </c>
      <c r="D84" s="39"/>
      <c r="E84" s="39">
        <v>200</v>
      </c>
      <c r="F84" s="40">
        <f t="shared" si="1"/>
        <v>200</v>
      </c>
      <c r="G84" s="13"/>
      <c r="H84" s="13"/>
      <c r="I84" s="64"/>
    </row>
    <row r="85" spans="1:9" ht="27" customHeight="1" thickBot="1">
      <c r="A85" s="46" t="s">
        <v>190</v>
      </c>
      <c r="B85" s="47" t="s">
        <v>117</v>
      </c>
      <c r="C85" s="48" t="s">
        <v>79</v>
      </c>
      <c r="D85" s="49"/>
      <c r="E85" s="49">
        <v>100</v>
      </c>
      <c r="F85" s="50">
        <f t="shared" si="1"/>
        <v>100</v>
      </c>
      <c r="G85" s="14"/>
      <c r="H85" s="14"/>
      <c r="I85" s="65"/>
    </row>
    <row r="86" spans="1:9" ht="29.25" customHeight="1" thickBot="1" thickTop="1">
      <c r="A86" s="51"/>
      <c r="B86" s="52" t="s">
        <v>243</v>
      </c>
      <c r="C86" s="53"/>
      <c r="D86" s="53"/>
      <c r="E86" s="53"/>
      <c r="F86" s="54"/>
      <c r="G86" s="15"/>
      <c r="H86" s="15"/>
      <c r="I86" s="66"/>
    </row>
    <row r="87" spans="1:9" ht="29.25" customHeight="1" thickBot="1" thickTop="1">
      <c r="A87" s="55"/>
      <c r="B87" s="52" t="s">
        <v>242</v>
      </c>
      <c r="C87" s="53"/>
      <c r="D87" s="53"/>
      <c r="E87" s="53"/>
      <c r="F87" s="54"/>
      <c r="G87" s="16"/>
      <c r="H87" s="17"/>
      <c r="I87" s="66"/>
    </row>
    <row r="88" spans="1:9" ht="29.25" customHeight="1" thickBot="1" thickTop="1">
      <c r="A88" s="56"/>
      <c r="B88" s="57" t="s">
        <v>244</v>
      </c>
      <c r="C88" s="58"/>
      <c r="D88" s="58"/>
      <c r="E88" s="58"/>
      <c r="F88" s="59"/>
      <c r="G88" s="18"/>
      <c r="H88" s="19"/>
      <c r="I88" s="67"/>
    </row>
    <row r="89" spans="1:5" ht="12.75">
      <c r="A89" s="60"/>
      <c r="B89" s="60"/>
      <c r="C89" s="60"/>
      <c r="D89" s="61"/>
      <c r="E89" s="62"/>
    </row>
  </sheetData>
  <sheetProtection password="CC6F" sheet="1"/>
  <mergeCells count="6">
    <mergeCell ref="G88:H88"/>
    <mergeCell ref="G87:H87"/>
    <mergeCell ref="G86:H86"/>
    <mergeCell ref="B88:F88"/>
    <mergeCell ref="B87:F87"/>
    <mergeCell ref="B86:F86"/>
  </mergeCells>
  <printOptions/>
  <pageMargins left="0.7" right="0.7" top="0.48" bottom="0.41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8.8515625" style="78" customWidth="1"/>
    <col min="2" max="2" width="37.7109375" style="78" customWidth="1"/>
    <col min="3" max="3" width="8.28125" style="78" customWidth="1"/>
    <col min="4" max="10" width="8.8515625" style="78" hidden="1" customWidth="1"/>
    <col min="11" max="11" width="11.421875" style="78" customWidth="1"/>
    <col min="12" max="12" width="19.28125" style="6" customWidth="1"/>
    <col min="13" max="13" width="20.140625" style="6" customWidth="1"/>
    <col min="14" max="14" width="24.28125" style="6" customWidth="1"/>
    <col min="15" max="15" width="17.7109375" style="6" customWidth="1"/>
    <col min="16" max="16384" width="8.8515625" style="6" customWidth="1"/>
  </cols>
  <sheetData>
    <row r="2" spans="1:10" ht="12.75">
      <c r="A2" s="73"/>
      <c r="B2" s="74" t="s">
        <v>252</v>
      </c>
      <c r="C2" s="74"/>
      <c r="D2" s="75"/>
      <c r="E2" s="75"/>
      <c r="F2" s="75"/>
      <c r="G2" s="75"/>
      <c r="H2" s="75"/>
      <c r="I2" s="76"/>
      <c r="J2" s="77"/>
    </row>
    <row r="3" spans="1:10" ht="12.75">
      <c r="A3" s="73"/>
      <c r="B3" s="74"/>
      <c r="C3" s="74"/>
      <c r="D3" s="75"/>
      <c r="E3" s="75"/>
      <c r="F3" s="75"/>
      <c r="G3" s="75"/>
      <c r="H3" s="75"/>
      <c r="I3" s="76"/>
      <c r="J3" s="77"/>
    </row>
    <row r="4" spans="1:10" ht="12.75">
      <c r="A4" s="73"/>
      <c r="B4" s="5" t="s">
        <v>251</v>
      </c>
      <c r="C4" s="74"/>
      <c r="D4" s="75"/>
      <c r="E4" s="75"/>
      <c r="F4" s="75"/>
      <c r="G4" s="75"/>
      <c r="H4" s="75"/>
      <c r="I4" s="76"/>
      <c r="J4" s="77"/>
    </row>
    <row r="5" spans="1:10" ht="13.5" thickBot="1">
      <c r="A5" s="73"/>
      <c r="B5" s="74"/>
      <c r="C5" s="74"/>
      <c r="D5" s="75"/>
      <c r="E5" s="75"/>
      <c r="F5" s="75"/>
      <c r="G5" s="75"/>
      <c r="H5" s="75"/>
      <c r="I5" s="76"/>
      <c r="J5" s="77"/>
    </row>
    <row r="6" spans="1:14" ht="27" thickBot="1">
      <c r="A6" s="25" t="s">
        <v>0</v>
      </c>
      <c r="B6" s="25" t="s">
        <v>1</v>
      </c>
      <c r="C6" s="25" t="s">
        <v>2</v>
      </c>
      <c r="D6" s="26" t="s">
        <v>3</v>
      </c>
      <c r="E6" s="26" t="s">
        <v>4</v>
      </c>
      <c r="F6" s="26" t="s">
        <v>68</v>
      </c>
      <c r="G6" s="26" t="s">
        <v>5</v>
      </c>
      <c r="H6" s="26" t="s">
        <v>6</v>
      </c>
      <c r="I6" s="26" t="s">
        <v>230</v>
      </c>
      <c r="J6" s="26" t="s">
        <v>9</v>
      </c>
      <c r="K6" s="1" t="s">
        <v>241</v>
      </c>
      <c r="L6" s="7" t="s">
        <v>8</v>
      </c>
      <c r="M6" s="7" t="s">
        <v>7</v>
      </c>
      <c r="N6" s="8" t="s">
        <v>245</v>
      </c>
    </row>
    <row r="7" spans="1:14" s="72" customFormat="1" ht="10.5" thickBot="1">
      <c r="A7" s="28">
        <v>1</v>
      </c>
      <c r="B7" s="28">
        <v>2</v>
      </c>
      <c r="C7" s="28">
        <v>3</v>
      </c>
      <c r="D7" s="79"/>
      <c r="E7" s="79"/>
      <c r="F7" s="79"/>
      <c r="G7" s="79"/>
      <c r="H7" s="79"/>
      <c r="I7" s="79"/>
      <c r="J7" s="79"/>
      <c r="K7" s="3">
        <v>4</v>
      </c>
      <c r="L7" s="70">
        <v>5</v>
      </c>
      <c r="M7" s="9" t="s">
        <v>246</v>
      </c>
      <c r="N7" s="71">
        <v>7</v>
      </c>
    </row>
    <row r="8" spans="1:14" ht="28.5" customHeight="1">
      <c r="A8" s="80" t="s">
        <v>10</v>
      </c>
      <c r="B8" s="81" t="s">
        <v>253</v>
      </c>
      <c r="C8" s="80" t="s">
        <v>69</v>
      </c>
      <c r="D8" s="80">
        <v>50</v>
      </c>
      <c r="E8" s="80">
        <v>10</v>
      </c>
      <c r="F8" s="80">
        <v>10</v>
      </c>
      <c r="G8" s="80">
        <v>60</v>
      </c>
      <c r="H8" s="80">
        <v>20</v>
      </c>
      <c r="I8" s="80">
        <v>5</v>
      </c>
      <c r="J8" s="80"/>
      <c r="K8" s="82">
        <f>SUM(D8:J8)</f>
        <v>155</v>
      </c>
      <c r="L8" s="12"/>
      <c r="M8" s="12"/>
      <c r="N8" s="63"/>
    </row>
    <row r="9" spans="1:14" ht="28.5" customHeight="1" thickBot="1">
      <c r="A9" s="48" t="s">
        <v>12</v>
      </c>
      <c r="B9" s="47" t="s">
        <v>128</v>
      </c>
      <c r="C9" s="48" t="s">
        <v>69</v>
      </c>
      <c r="D9" s="48">
        <v>50</v>
      </c>
      <c r="E9" s="48"/>
      <c r="F9" s="48"/>
      <c r="G9" s="48"/>
      <c r="H9" s="48"/>
      <c r="I9" s="48"/>
      <c r="J9" s="48">
        <v>25</v>
      </c>
      <c r="K9" s="83">
        <f>SUM(D9:J9)</f>
        <v>75</v>
      </c>
      <c r="L9" s="14"/>
      <c r="M9" s="14"/>
      <c r="N9" s="65"/>
    </row>
    <row r="10" spans="1:14" ht="28.5" customHeight="1" thickBot="1" thickTop="1">
      <c r="A10" s="51"/>
      <c r="B10" s="52" t="s">
        <v>243</v>
      </c>
      <c r="C10" s="53"/>
      <c r="D10" s="53"/>
      <c r="E10" s="53"/>
      <c r="F10" s="53"/>
      <c r="G10" s="53"/>
      <c r="H10" s="53"/>
      <c r="I10" s="53"/>
      <c r="J10" s="53"/>
      <c r="K10" s="54"/>
      <c r="L10" s="16"/>
      <c r="M10" s="17"/>
      <c r="N10" s="66"/>
    </row>
    <row r="11" spans="1:14" ht="28.5" customHeight="1" thickBot="1" thickTop="1">
      <c r="A11" s="55"/>
      <c r="B11" s="52" t="s">
        <v>242</v>
      </c>
      <c r="C11" s="53"/>
      <c r="D11" s="53"/>
      <c r="E11" s="53"/>
      <c r="F11" s="53"/>
      <c r="G11" s="53"/>
      <c r="H11" s="53"/>
      <c r="I11" s="53"/>
      <c r="J11" s="53"/>
      <c r="K11" s="54"/>
      <c r="L11" s="16"/>
      <c r="M11" s="17"/>
      <c r="N11" s="66"/>
    </row>
    <row r="12" spans="1:14" ht="28.5" customHeight="1" thickBot="1" thickTop="1">
      <c r="A12" s="56"/>
      <c r="B12" s="57" t="s">
        <v>244</v>
      </c>
      <c r="C12" s="58"/>
      <c r="D12" s="58"/>
      <c r="E12" s="58"/>
      <c r="F12" s="58"/>
      <c r="G12" s="58"/>
      <c r="H12" s="58"/>
      <c r="I12" s="58"/>
      <c r="J12" s="58"/>
      <c r="K12" s="59"/>
      <c r="L12" s="18"/>
      <c r="M12" s="19"/>
      <c r="N12" s="67"/>
    </row>
  </sheetData>
  <sheetProtection password="CC6F" sheet="1"/>
  <mergeCells count="6">
    <mergeCell ref="L12:M12"/>
    <mergeCell ref="L11:M11"/>
    <mergeCell ref="L10:M10"/>
    <mergeCell ref="B12:K12"/>
    <mergeCell ref="B11:K11"/>
    <mergeCell ref="B10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7109375" style="78" customWidth="1"/>
    <col min="2" max="2" width="31.28125" style="78" customWidth="1"/>
    <col min="3" max="3" width="7.140625" style="78" bestFit="1" customWidth="1"/>
    <col min="4" max="5" width="0" style="78" hidden="1" customWidth="1"/>
    <col min="6" max="6" width="10.7109375" style="78" bestFit="1" customWidth="1"/>
    <col min="7" max="7" width="11.28125" style="6" customWidth="1"/>
    <col min="8" max="8" width="12.7109375" style="6" customWidth="1"/>
    <col min="9" max="9" width="14.7109375" style="6" customWidth="1"/>
    <col min="10" max="16384" width="8.8515625" style="6" customWidth="1"/>
  </cols>
  <sheetData>
    <row r="1" spans="1:5" ht="12.75">
      <c r="A1" s="92"/>
      <c r="B1" s="93" t="s">
        <v>248</v>
      </c>
      <c r="C1" s="92"/>
      <c r="D1" s="92"/>
      <c r="E1" s="94"/>
    </row>
    <row r="2" spans="1:5" ht="12.75">
      <c r="A2" s="92"/>
      <c r="B2" s="92"/>
      <c r="C2" s="92"/>
      <c r="D2" s="92"/>
      <c r="E2" s="94"/>
    </row>
    <row r="3" spans="1:5" ht="12.75">
      <c r="A3" s="92"/>
      <c r="B3" s="5" t="s">
        <v>251</v>
      </c>
      <c r="C3" s="92"/>
      <c r="D3" s="92"/>
      <c r="E3" s="94"/>
    </row>
    <row r="4" spans="1:5" ht="13.5" thickBot="1">
      <c r="A4" s="92"/>
      <c r="B4" s="92"/>
      <c r="C4" s="92"/>
      <c r="D4" s="92"/>
      <c r="E4" s="94"/>
    </row>
    <row r="5" spans="1:9" ht="39.75" thickBot="1">
      <c r="A5" s="25" t="s">
        <v>0</v>
      </c>
      <c r="B5" s="25" t="s">
        <v>1</v>
      </c>
      <c r="C5" s="25" t="s">
        <v>2</v>
      </c>
      <c r="D5" s="26" t="s">
        <v>3</v>
      </c>
      <c r="E5" s="26" t="s">
        <v>9</v>
      </c>
      <c r="F5" s="1" t="s">
        <v>241</v>
      </c>
      <c r="G5" s="7" t="s">
        <v>8</v>
      </c>
      <c r="H5" s="7" t="s">
        <v>7</v>
      </c>
      <c r="I5" s="8" t="s">
        <v>245</v>
      </c>
    </row>
    <row r="6" spans="1:9" s="72" customFormat="1" ht="10.5" thickBot="1">
      <c r="A6" s="28">
        <v>1</v>
      </c>
      <c r="B6" s="28">
        <v>2</v>
      </c>
      <c r="C6" s="28">
        <v>3</v>
      </c>
      <c r="D6" s="79"/>
      <c r="E6" s="79"/>
      <c r="F6" s="3">
        <v>4</v>
      </c>
      <c r="G6" s="70">
        <v>5</v>
      </c>
      <c r="H6" s="9" t="s">
        <v>246</v>
      </c>
      <c r="I6" s="71">
        <v>7</v>
      </c>
    </row>
    <row r="7" spans="1:9" ht="39">
      <c r="A7" s="80" t="s">
        <v>10</v>
      </c>
      <c r="B7" s="81" t="s">
        <v>222</v>
      </c>
      <c r="C7" s="80" t="s">
        <v>66</v>
      </c>
      <c r="D7" s="95"/>
      <c r="E7" s="95">
        <v>1</v>
      </c>
      <c r="F7" s="36">
        <f>D7+E7</f>
        <v>1</v>
      </c>
      <c r="G7" s="12"/>
      <c r="H7" s="12"/>
      <c r="I7" s="12"/>
    </row>
    <row r="8" spans="1:9" ht="39">
      <c r="A8" s="37" t="s">
        <v>12</v>
      </c>
      <c r="B8" s="42" t="s">
        <v>221</v>
      </c>
      <c r="C8" s="37" t="s">
        <v>66</v>
      </c>
      <c r="D8" s="39"/>
      <c r="E8" s="39">
        <v>2</v>
      </c>
      <c r="F8" s="40">
        <f aca="true" t="shared" si="0" ref="F8:F37">D8+E8</f>
        <v>2</v>
      </c>
      <c r="G8" s="13"/>
      <c r="H8" s="13"/>
      <c r="I8" s="13"/>
    </row>
    <row r="9" spans="1:9" ht="26.25">
      <c r="A9" s="37" t="s">
        <v>13</v>
      </c>
      <c r="B9" s="38" t="s">
        <v>220</v>
      </c>
      <c r="C9" s="37" t="s">
        <v>96</v>
      </c>
      <c r="D9" s="39"/>
      <c r="E9" s="39">
        <v>500</v>
      </c>
      <c r="F9" s="40">
        <f t="shared" si="0"/>
        <v>500</v>
      </c>
      <c r="G9" s="13"/>
      <c r="H9" s="13"/>
      <c r="I9" s="13"/>
    </row>
    <row r="10" spans="1:9" ht="27.75" customHeight="1">
      <c r="A10" s="37" t="s">
        <v>14</v>
      </c>
      <c r="B10" s="96" t="s">
        <v>219</v>
      </c>
      <c r="C10" s="97" t="s">
        <v>69</v>
      </c>
      <c r="D10" s="98">
        <v>45</v>
      </c>
      <c r="E10" s="39"/>
      <c r="F10" s="40">
        <f t="shared" si="0"/>
        <v>45</v>
      </c>
      <c r="G10" s="13"/>
      <c r="H10" s="13"/>
      <c r="I10" s="13"/>
    </row>
    <row r="11" spans="1:9" ht="26.25">
      <c r="A11" s="37" t="s">
        <v>15</v>
      </c>
      <c r="B11" s="42" t="s">
        <v>218</v>
      </c>
      <c r="C11" s="37" t="s">
        <v>11</v>
      </c>
      <c r="D11" s="39"/>
      <c r="E11" s="39">
        <v>12</v>
      </c>
      <c r="F11" s="40">
        <f t="shared" si="0"/>
        <v>12</v>
      </c>
      <c r="G11" s="13"/>
      <c r="H11" s="13"/>
      <c r="I11" s="13"/>
    </row>
    <row r="12" spans="1:9" ht="26.25">
      <c r="A12" s="37" t="s">
        <v>16</v>
      </c>
      <c r="B12" s="42" t="s">
        <v>217</v>
      </c>
      <c r="C12" s="37" t="s">
        <v>11</v>
      </c>
      <c r="D12" s="39"/>
      <c r="E12" s="39">
        <v>12</v>
      </c>
      <c r="F12" s="40">
        <f t="shared" si="0"/>
        <v>12</v>
      </c>
      <c r="G12" s="13"/>
      <c r="H12" s="13"/>
      <c r="I12" s="13"/>
    </row>
    <row r="13" spans="1:9" ht="26.25">
      <c r="A13" s="37" t="s">
        <v>17</v>
      </c>
      <c r="B13" s="42" t="s">
        <v>216</v>
      </c>
      <c r="C13" s="37" t="s">
        <v>11</v>
      </c>
      <c r="D13" s="39"/>
      <c r="E13" s="39">
        <v>12</v>
      </c>
      <c r="F13" s="40">
        <f t="shared" si="0"/>
        <v>12</v>
      </c>
      <c r="G13" s="13"/>
      <c r="H13" s="13"/>
      <c r="I13" s="13"/>
    </row>
    <row r="14" spans="1:9" ht="52.5">
      <c r="A14" s="37" t="s">
        <v>18</v>
      </c>
      <c r="B14" s="42" t="s">
        <v>215</v>
      </c>
      <c r="C14" s="37" t="s">
        <v>11</v>
      </c>
      <c r="D14" s="39"/>
      <c r="E14" s="39">
        <v>60</v>
      </c>
      <c r="F14" s="40">
        <f t="shared" si="0"/>
        <v>60</v>
      </c>
      <c r="G14" s="13"/>
      <c r="H14" s="13"/>
      <c r="I14" s="13"/>
    </row>
    <row r="15" spans="1:9" ht="39">
      <c r="A15" s="37" t="s">
        <v>19</v>
      </c>
      <c r="B15" s="42" t="s">
        <v>214</v>
      </c>
      <c r="C15" s="37" t="s">
        <v>133</v>
      </c>
      <c r="D15" s="39"/>
      <c r="E15" s="39">
        <v>1</v>
      </c>
      <c r="F15" s="40">
        <f t="shared" si="0"/>
        <v>1</v>
      </c>
      <c r="G15" s="13"/>
      <c r="H15" s="13"/>
      <c r="I15" s="13"/>
    </row>
    <row r="16" spans="1:9" ht="25.5" customHeight="1">
      <c r="A16" s="37" t="s">
        <v>20</v>
      </c>
      <c r="B16" s="42" t="s">
        <v>213</v>
      </c>
      <c r="C16" s="37" t="s">
        <v>96</v>
      </c>
      <c r="D16" s="39"/>
      <c r="E16" s="39">
        <v>500</v>
      </c>
      <c r="F16" s="40">
        <f t="shared" si="0"/>
        <v>500</v>
      </c>
      <c r="G16" s="13"/>
      <c r="H16" s="13"/>
      <c r="I16" s="13"/>
    </row>
    <row r="17" spans="1:9" ht="25.5" customHeight="1">
      <c r="A17" s="37" t="s">
        <v>21</v>
      </c>
      <c r="B17" s="42" t="s">
        <v>212</v>
      </c>
      <c r="C17" s="37" t="s">
        <v>96</v>
      </c>
      <c r="D17" s="39"/>
      <c r="E17" s="39">
        <v>500</v>
      </c>
      <c r="F17" s="40">
        <f t="shared" si="0"/>
        <v>500</v>
      </c>
      <c r="G17" s="13"/>
      <c r="H17" s="13"/>
      <c r="I17" s="13"/>
    </row>
    <row r="18" spans="1:9" ht="25.5" customHeight="1">
      <c r="A18" s="37" t="s">
        <v>22</v>
      </c>
      <c r="B18" s="42" t="s">
        <v>211</v>
      </c>
      <c r="C18" s="37" t="s">
        <v>96</v>
      </c>
      <c r="D18" s="99"/>
      <c r="E18" s="98">
        <v>500</v>
      </c>
      <c r="F18" s="40">
        <f t="shared" si="0"/>
        <v>500</v>
      </c>
      <c r="G18" s="13"/>
      <c r="H18" s="13"/>
      <c r="I18" s="13"/>
    </row>
    <row r="19" spans="1:9" ht="25.5" customHeight="1">
      <c r="A19" s="37" t="s">
        <v>23</v>
      </c>
      <c r="B19" s="42" t="s">
        <v>210</v>
      </c>
      <c r="C19" s="37" t="s">
        <v>96</v>
      </c>
      <c r="D19" s="99"/>
      <c r="E19" s="98">
        <v>100</v>
      </c>
      <c r="F19" s="40">
        <f t="shared" si="0"/>
        <v>100</v>
      </c>
      <c r="G19" s="13"/>
      <c r="H19" s="13"/>
      <c r="I19" s="13"/>
    </row>
    <row r="20" spans="1:9" ht="25.5" customHeight="1">
      <c r="A20" s="37" t="s">
        <v>24</v>
      </c>
      <c r="B20" s="42" t="s">
        <v>209</v>
      </c>
      <c r="C20" s="37" t="s">
        <v>96</v>
      </c>
      <c r="D20" s="99"/>
      <c r="E20" s="98">
        <v>100</v>
      </c>
      <c r="F20" s="40">
        <f t="shared" si="0"/>
        <v>100</v>
      </c>
      <c r="G20" s="13"/>
      <c r="H20" s="13"/>
      <c r="I20" s="13"/>
    </row>
    <row r="21" spans="1:9" ht="25.5" customHeight="1">
      <c r="A21" s="37" t="s">
        <v>25</v>
      </c>
      <c r="B21" s="42" t="s">
        <v>208</v>
      </c>
      <c r="C21" s="37" t="s">
        <v>96</v>
      </c>
      <c r="D21" s="99"/>
      <c r="E21" s="98">
        <v>100</v>
      </c>
      <c r="F21" s="40">
        <f t="shared" si="0"/>
        <v>100</v>
      </c>
      <c r="G21" s="13"/>
      <c r="H21" s="13"/>
      <c r="I21" s="13"/>
    </row>
    <row r="22" spans="1:9" ht="25.5" customHeight="1">
      <c r="A22" s="37" t="s">
        <v>26</v>
      </c>
      <c r="B22" s="42" t="s">
        <v>207</v>
      </c>
      <c r="C22" s="37" t="s">
        <v>96</v>
      </c>
      <c r="D22" s="99"/>
      <c r="E22" s="98">
        <v>100</v>
      </c>
      <c r="F22" s="40">
        <f t="shared" si="0"/>
        <v>100</v>
      </c>
      <c r="G22" s="13"/>
      <c r="H22" s="13"/>
      <c r="I22" s="13"/>
    </row>
    <row r="23" spans="1:9" ht="25.5" customHeight="1">
      <c r="A23" s="37" t="s">
        <v>27</v>
      </c>
      <c r="B23" s="42" t="s">
        <v>206</v>
      </c>
      <c r="C23" s="37" t="s">
        <v>96</v>
      </c>
      <c r="D23" s="99"/>
      <c r="E23" s="98">
        <v>100</v>
      </c>
      <c r="F23" s="40">
        <f t="shared" si="0"/>
        <v>100</v>
      </c>
      <c r="G23" s="13"/>
      <c r="H23" s="13"/>
      <c r="I23" s="13"/>
    </row>
    <row r="24" spans="1:9" ht="25.5" customHeight="1">
      <c r="A24" s="37" t="s">
        <v>28</v>
      </c>
      <c r="B24" s="42" t="s">
        <v>205</v>
      </c>
      <c r="C24" s="37" t="s">
        <v>96</v>
      </c>
      <c r="D24" s="99"/>
      <c r="E24" s="98">
        <v>100</v>
      </c>
      <c r="F24" s="40">
        <f t="shared" si="0"/>
        <v>100</v>
      </c>
      <c r="G24" s="13"/>
      <c r="H24" s="13"/>
      <c r="I24" s="13"/>
    </row>
    <row r="25" spans="1:9" ht="25.5" customHeight="1">
      <c r="A25" s="37" t="s">
        <v>29</v>
      </c>
      <c r="B25" s="42" t="s">
        <v>204</v>
      </c>
      <c r="C25" s="37" t="s">
        <v>79</v>
      </c>
      <c r="D25" s="39"/>
      <c r="E25" s="100">
        <v>0.25</v>
      </c>
      <c r="F25" s="101">
        <f t="shared" si="0"/>
        <v>0.25</v>
      </c>
      <c r="G25" s="13"/>
      <c r="H25" s="13"/>
      <c r="I25" s="13"/>
    </row>
    <row r="26" spans="1:9" ht="25.5" customHeight="1">
      <c r="A26" s="37" t="s">
        <v>30</v>
      </c>
      <c r="B26" s="42" t="s">
        <v>203</v>
      </c>
      <c r="C26" s="37" t="s">
        <v>79</v>
      </c>
      <c r="D26" s="39"/>
      <c r="E26" s="100">
        <v>0.25</v>
      </c>
      <c r="F26" s="101">
        <f t="shared" si="0"/>
        <v>0.25</v>
      </c>
      <c r="G26" s="13"/>
      <c r="H26" s="13"/>
      <c r="I26" s="13"/>
    </row>
    <row r="27" spans="1:9" ht="25.5" customHeight="1">
      <c r="A27" s="37" t="s">
        <v>31</v>
      </c>
      <c r="B27" s="42" t="s">
        <v>202</v>
      </c>
      <c r="C27" s="37" t="s">
        <v>79</v>
      </c>
      <c r="D27" s="39"/>
      <c r="E27" s="100">
        <v>0.25</v>
      </c>
      <c r="F27" s="101">
        <f t="shared" si="0"/>
        <v>0.25</v>
      </c>
      <c r="G27" s="13"/>
      <c r="H27" s="13"/>
      <c r="I27" s="13"/>
    </row>
    <row r="28" spans="1:9" ht="25.5" customHeight="1">
      <c r="A28" s="37" t="s">
        <v>32</v>
      </c>
      <c r="B28" s="42" t="s">
        <v>201</v>
      </c>
      <c r="C28" s="37" t="s">
        <v>79</v>
      </c>
      <c r="D28" s="39"/>
      <c r="E28" s="100">
        <v>0.25</v>
      </c>
      <c r="F28" s="101">
        <f t="shared" si="0"/>
        <v>0.25</v>
      </c>
      <c r="G28" s="13"/>
      <c r="H28" s="13"/>
      <c r="I28" s="13"/>
    </row>
    <row r="29" spans="1:9" ht="25.5" customHeight="1">
      <c r="A29" s="37" t="s">
        <v>33</v>
      </c>
      <c r="B29" s="42" t="s">
        <v>200</v>
      </c>
      <c r="C29" s="37" t="s">
        <v>79</v>
      </c>
      <c r="D29" s="39"/>
      <c r="E29" s="100">
        <v>0.25</v>
      </c>
      <c r="F29" s="101">
        <f t="shared" si="0"/>
        <v>0.25</v>
      </c>
      <c r="G29" s="13"/>
      <c r="H29" s="13"/>
      <c r="I29" s="13"/>
    </row>
    <row r="30" spans="1:9" ht="25.5" customHeight="1">
      <c r="A30" s="37" t="s">
        <v>34</v>
      </c>
      <c r="B30" s="42" t="s">
        <v>199</v>
      </c>
      <c r="C30" s="37" t="s">
        <v>79</v>
      </c>
      <c r="D30" s="39"/>
      <c r="E30" s="100">
        <v>0.25</v>
      </c>
      <c r="F30" s="101">
        <f t="shared" si="0"/>
        <v>0.25</v>
      </c>
      <c r="G30" s="13"/>
      <c r="H30" s="13"/>
      <c r="I30" s="13"/>
    </row>
    <row r="31" spans="1:9" ht="26.25">
      <c r="A31" s="37" t="s">
        <v>35</v>
      </c>
      <c r="B31" s="42" t="s">
        <v>198</v>
      </c>
      <c r="C31" s="37" t="s">
        <v>79</v>
      </c>
      <c r="D31" s="39"/>
      <c r="E31" s="100">
        <v>0.25</v>
      </c>
      <c r="F31" s="101">
        <f t="shared" si="0"/>
        <v>0.25</v>
      </c>
      <c r="G31" s="13"/>
      <c r="H31" s="13"/>
      <c r="I31" s="13"/>
    </row>
    <row r="32" spans="1:9" ht="26.25">
      <c r="A32" s="37" t="s">
        <v>36</v>
      </c>
      <c r="B32" s="42" t="s">
        <v>197</v>
      </c>
      <c r="C32" s="37" t="s">
        <v>79</v>
      </c>
      <c r="D32" s="39"/>
      <c r="E32" s="100">
        <v>0.25</v>
      </c>
      <c r="F32" s="101">
        <f t="shared" si="0"/>
        <v>0.25</v>
      </c>
      <c r="G32" s="13"/>
      <c r="H32" s="13"/>
      <c r="I32" s="13"/>
    </row>
    <row r="33" spans="1:9" ht="27" customHeight="1">
      <c r="A33" s="37" t="s">
        <v>37</v>
      </c>
      <c r="B33" s="42" t="s">
        <v>196</v>
      </c>
      <c r="C33" s="37" t="s">
        <v>79</v>
      </c>
      <c r="D33" s="39"/>
      <c r="E33" s="100">
        <v>0.25</v>
      </c>
      <c r="F33" s="101">
        <f t="shared" si="0"/>
        <v>0.25</v>
      </c>
      <c r="G33" s="13"/>
      <c r="H33" s="13"/>
      <c r="I33" s="13"/>
    </row>
    <row r="34" spans="1:9" ht="27" customHeight="1">
      <c r="A34" s="37" t="s">
        <v>38</v>
      </c>
      <c r="B34" s="42" t="s">
        <v>195</v>
      </c>
      <c r="C34" s="37" t="s">
        <v>79</v>
      </c>
      <c r="D34" s="39"/>
      <c r="E34" s="100">
        <v>0.25</v>
      </c>
      <c r="F34" s="101">
        <f t="shared" si="0"/>
        <v>0.25</v>
      </c>
      <c r="G34" s="13"/>
      <c r="H34" s="13"/>
      <c r="I34" s="13"/>
    </row>
    <row r="35" spans="1:9" ht="26.25">
      <c r="A35" s="37" t="s">
        <v>39</v>
      </c>
      <c r="B35" s="42" t="s">
        <v>194</v>
      </c>
      <c r="C35" s="37" t="s">
        <v>79</v>
      </c>
      <c r="D35" s="39"/>
      <c r="E35" s="100">
        <v>0.25</v>
      </c>
      <c r="F35" s="101">
        <f t="shared" si="0"/>
        <v>0.25</v>
      </c>
      <c r="G35" s="13"/>
      <c r="H35" s="13"/>
      <c r="I35" s="13"/>
    </row>
    <row r="36" spans="1:9" ht="26.25">
      <c r="A36" s="37" t="s">
        <v>40</v>
      </c>
      <c r="B36" s="42" t="s">
        <v>193</v>
      </c>
      <c r="C36" s="37" t="s">
        <v>79</v>
      </c>
      <c r="D36" s="39"/>
      <c r="E36" s="100">
        <v>0.25</v>
      </c>
      <c r="F36" s="101">
        <f t="shared" si="0"/>
        <v>0.25</v>
      </c>
      <c r="G36" s="13"/>
      <c r="H36" s="13"/>
      <c r="I36" s="13"/>
    </row>
    <row r="37" spans="1:9" ht="27" customHeight="1" thickBot="1">
      <c r="A37" s="48" t="s">
        <v>41</v>
      </c>
      <c r="B37" s="47" t="s">
        <v>192</v>
      </c>
      <c r="C37" s="48" t="s">
        <v>96</v>
      </c>
      <c r="D37" s="49"/>
      <c r="E37" s="102">
        <v>3</v>
      </c>
      <c r="F37" s="50">
        <f t="shared" si="0"/>
        <v>3</v>
      </c>
      <c r="G37" s="14"/>
      <c r="H37" s="14"/>
      <c r="I37" s="14"/>
    </row>
    <row r="38" spans="1:11" ht="30" customHeight="1" thickBot="1" thickTop="1">
      <c r="A38" s="51"/>
      <c r="B38" s="52" t="s">
        <v>243</v>
      </c>
      <c r="C38" s="53"/>
      <c r="D38" s="53"/>
      <c r="E38" s="53"/>
      <c r="F38" s="54"/>
      <c r="G38" s="84"/>
      <c r="H38" s="85"/>
      <c r="I38" s="86"/>
      <c r="J38" s="87"/>
      <c r="K38" s="87"/>
    </row>
    <row r="39" spans="1:11" ht="30" customHeight="1" thickBot="1" thickTop="1">
      <c r="A39" s="55"/>
      <c r="B39" s="52" t="s">
        <v>242</v>
      </c>
      <c r="C39" s="53"/>
      <c r="D39" s="53"/>
      <c r="E39" s="53"/>
      <c r="F39" s="54"/>
      <c r="G39" s="84"/>
      <c r="H39" s="85"/>
      <c r="I39" s="86"/>
      <c r="J39" s="87"/>
      <c r="K39" s="87"/>
    </row>
    <row r="40" spans="1:11" ht="30" customHeight="1" thickBot="1" thickTop="1">
      <c r="A40" s="103"/>
      <c r="B40" s="57" t="s">
        <v>244</v>
      </c>
      <c r="C40" s="58"/>
      <c r="D40" s="58"/>
      <c r="E40" s="58"/>
      <c r="F40" s="59"/>
      <c r="G40" s="88"/>
      <c r="H40" s="89"/>
      <c r="I40" s="90"/>
      <c r="J40" s="91"/>
      <c r="K40" s="91"/>
    </row>
    <row r="41" spans="1:5" ht="12.75">
      <c r="A41" s="92"/>
      <c r="B41" s="92"/>
      <c r="C41" s="92"/>
      <c r="D41" s="104"/>
      <c r="E41" s="104"/>
    </row>
  </sheetData>
  <sheetProtection password="CC6F" sheet="1"/>
  <mergeCells count="6">
    <mergeCell ref="G40:H40"/>
    <mergeCell ref="G39:H39"/>
    <mergeCell ref="G38:H38"/>
    <mergeCell ref="B40:F40"/>
    <mergeCell ref="B39:F39"/>
    <mergeCell ref="B38:F38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5.7109375" style="78" bestFit="1" customWidth="1"/>
    <col min="2" max="2" width="29.57421875" style="78" bestFit="1" customWidth="1"/>
    <col min="3" max="3" width="7.140625" style="78" bestFit="1" customWidth="1"/>
    <col min="4" max="4" width="8.8515625" style="78" customWidth="1"/>
    <col min="5" max="5" width="10.7109375" style="6" bestFit="1" customWidth="1"/>
    <col min="6" max="6" width="13.00390625" style="6" customWidth="1"/>
    <col min="7" max="7" width="14.28125" style="6" customWidth="1"/>
    <col min="8" max="16384" width="8.8515625" style="6" customWidth="1"/>
  </cols>
  <sheetData>
    <row r="2" spans="1:14" ht="12.75">
      <c r="A2" s="20"/>
      <c r="B2" s="21" t="s">
        <v>249</v>
      </c>
      <c r="C2" s="21"/>
      <c r="D2" s="122"/>
      <c r="E2" s="106"/>
      <c r="F2" s="107"/>
      <c r="G2" s="105"/>
      <c r="H2" s="108"/>
      <c r="I2" s="69"/>
      <c r="J2" s="69"/>
      <c r="K2" s="69"/>
      <c r="L2" s="69"/>
      <c r="M2" s="69"/>
      <c r="N2" s="69"/>
    </row>
    <row r="3" spans="1:14" ht="12.75">
      <c r="A3" s="20"/>
      <c r="B3" s="123"/>
      <c r="C3" s="123"/>
      <c r="D3" s="122"/>
      <c r="E3" s="69"/>
      <c r="F3" s="109"/>
      <c r="G3" s="105"/>
      <c r="H3" s="108"/>
      <c r="I3" s="69"/>
      <c r="J3" s="69"/>
      <c r="K3" s="69"/>
      <c r="L3" s="69"/>
      <c r="M3" s="69"/>
      <c r="N3" s="69"/>
    </row>
    <row r="4" spans="1:14" ht="12.75">
      <c r="A4" s="20"/>
      <c r="B4" s="5" t="s">
        <v>251</v>
      </c>
      <c r="C4" s="123"/>
      <c r="D4" s="122"/>
      <c r="E4" s="69"/>
      <c r="F4" s="109"/>
      <c r="G4" s="105"/>
      <c r="H4" s="108"/>
      <c r="I4" s="69"/>
      <c r="J4" s="69"/>
      <c r="K4" s="69"/>
      <c r="L4" s="69"/>
      <c r="M4" s="69"/>
      <c r="N4" s="69"/>
    </row>
    <row r="5" spans="1:14" ht="13.5" thickBot="1">
      <c r="A5" s="20"/>
      <c r="B5" s="123"/>
      <c r="C5" s="123"/>
      <c r="D5" s="122"/>
      <c r="E5" s="69"/>
      <c r="F5" s="109"/>
      <c r="G5" s="105"/>
      <c r="H5" s="108"/>
      <c r="I5" s="69"/>
      <c r="J5" s="69"/>
      <c r="K5" s="69"/>
      <c r="L5" s="69"/>
      <c r="M5" s="69"/>
      <c r="N5" s="69"/>
    </row>
    <row r="6" spans="1:14" ht="53.25" thickBot="1">
      <c r="A6" s="25" t="s">
        <v>0</v>
      </c>
      <c r="B6" s="25" t="s">
        <v>1</v>
      </c>
      <c r="C6" s="25" t="s">
        <v>2</v>
      </c>
      <c r="D6" s="1" t="s">
        <v>241</v>
      </c>
      <c r="E6" s="7" t="s">
        <v>8</v>
      </c>
      <c r="F6" s="7" t="s">
        <v>7</v>
      </c>
      <c r="G6" s="8" t="s">
        <v>245</v>
      </c>
      <c r="H6" s="110"/>
      <c r="I6" s="111"/>
      <c r="J6" s="112"/>
      <c r="K6" s="112"/>
      <c r="L6" s="113"/>
      <c r="M6" s="113"/>
      <c r="N6" s="113"/>
    </row>
    <row r="7" spans="1:14" ht="26.25">
      <c r="A7" s="80" t="s">
        <v>10</v>
      </c>
      <c r="B7" s="124" t="s">
        <v>162</v>
      </c>
      <c r="C7" s="32" t="s">
        <v>11</v>
      </c>
      <c r="D7" s="125">
        <v>5</v>
      </c>
      <c r="E7" s="133"/>
      <c r="F7" s="134"/>
      <c r="G7" s="63"/>
      <c r="H7" s="111"/>
      <c r="I7" s="114"/>
      <c r="J7" s="115"/>
      <c r="K7" s="114"/>
      <c r="L7" s="114"/>
      <c r="M7" s="114"/>
      <c r="N7" s="114"/>
    </row>
    <row r="8" spans="1:14" ht="26.25">
      <c r="A8" s="41" t="s">
        <v>12</v>
      </c>
      <c r="B8" s="96" t="s">
        <v>160</v>
      </c>
      <c r="C8" s="41" t="s">
        <v>11</v>
      </c>
      <c r="D8" s="126">
        <v>4</v>
      </c>
      <c r="E8" s="135"/>
      <c r="F8" s="136"/>
      <c r="G8" s="64"/>
      <c r="H8" s="111"/>
      <c r="I8" s="114"/>
      <c r="J8" s="115"/>
      <c r="K8" s="114"/>
      <c r="L8" s="114"/>
      <c r="M8" s="114"/>
      <c r="N8" s="114"/>
    </row>
    <row r="9" spans="1:14" ht="26.25">
      <c r="A9" s="37" t="s">
        <v>13</v>
      </c>
      <c r="B9" s="96" t="s">
        <v>161</v>
      </c>
      <c r="C9" s="41" t="s">
        <v>11</v>
      </c>
      <c r="D9" s="126">
        <v>5</v>
      </c>
      <c r="E9" s="135"/>
      <c r="F9" s="136"/>
      <c r="G9" s="64"/>
      <c r="H9" s="111"/>
      <c r="I9" s="114"/>
      <c r="J9" s="115"/>
      <c r="K9" s="114"/>
      <c r="L9" s="114"/>
      <c r="M9" s="114"/>
      <c r="N9" s="114"/>
    </row>
    <row r="10" spans="1:14" ht="26.25">
      <c r="A10" s="41" t="s">
        <v>14</v>
      </c>
      <c r="B10" s="38" t="s">
        <v>163</v>
      </c>
      <c r="C10" s="37" t="s">
        <v>11</v>
      </c>
      <c r="D10" s="126">
        <v>8</v>
      </c>
      <c r="E10" s="135"/>
      <c r="F10" s="136"/>
      <c r="G10" s="64"/>
      <c r="H10" s="111"/>
      <c r="I10" s="114"/>
      <c r="J10" s="115"/>
      <c r="K10" s="114"/>
      <c r="L10" s="114"/>
      <c r="M10" s="114"/>
      <c r="N10" s="114"/>
    </row>
    <row r="11" spans="1:14" ht="26.25">
      <c r="A11" s="37" t="s">
        <v>15</v>
      </c>
      <c r="B11" s="38" t="s">
        <v>164</v>
      </c>
      <c r="C11" s="37" t="s">
        <v>11</v>
      </c>
      <c r="D11" s="126">
        <v>9</v>
      </c>
      <c r="E11" s="135"/>
      <c r="F11" s="136"/>
      <c r="G11" s="64"/>
      <c r="H11" s="111"/>
      <c r="I11" s="114"/>
      <c r="J11" s="115"/>
      <c r="K11" s="114"/>
      <c r="L11" s="114"/>
      <c r="M11" s="114"/>
      <c r="N11" s="114"/>
    </row>
    <row r="12" spans="1:14" ht="26.25" customHeight="1">
      <c r="A12" s="41" t="s">
        <v>16</v>
      </c>
      <c r="B12" s="127" t="s">
        <v>234</v>
      </c>
      <c r="C12" s="128" t="s">
        <v>11</v>
      </c>
      <c r="D12" s="126">
        <v>5</v>
      </c>
      <c r="E12" s="137"/>
      <c r="F12" s="138"/>
      <c r="G12" s="64"/>
      <c r="H12" s="111"/>
      <c r="I12" s="114"/>
      <c r="J12" s="115"/>
      <c r="K12" s="114"/>
      <c r="L12" s="114"/>
      <c r="M12" s="114"/>
      <c r="N12" s="114"/>
    </row>
    <row r="13" spans="1:14" ht="26.25" customHeight="1">
      <c r="A13" s="37" t="s">
        <v>17</v>
      </c>
      <c r="B13" s="38" t="s">
        <v>165</v>
      </c>
      <c r="C13" s="37" t="s">
        <v>11</v>
      </c>
      <c r="D13" s="126">
        <v>4</v>
      </c>
      <c r="E13" s="135"/>
      <c r="F13" s="136"/>
      <c r="G13" s="64"/>
      <c r="H13" s="111"/>
      <c r="I13" s="114"/>
      <c r="J13" s="115"/>
      <c r="K13" s="114"/>
      <c r="L13" s="114"/>
      <c r="M13" s="114"/>
      <c r="N13" s="114"/>
    </row>
    <row r="14" spans="1:14" ht="26.25" customHeight="1">
      <c r="A14" s="41" t="s">
        <v>18</v>
      </c>
      <c r="B14" s="38" t="s">
        <v>166</v>
      </c>
      <c r="C14" s="37" t="s">
        <v>11</v>
      </c>
      <c r="D14" s="126">
        <v>5</v>
      </c>
      <c r="E14" s="135"/>
      <c r="F14" s="136"/>
      <c r="G14" s="64"/>
      <c r="H14" s="111"/>
      <c r="I14" s="114"/>
      <c r="J14" s="115"/>
      <c r="K14" s="114"/>
      <c r="L14" s="114"/>
      <c r="M14" s="114"/>
      <c r="N14" s="114"/>
    </row>
    <row r="15" spans="1:14" ht="26.25">
      <c r="A15" s="37" t="s">
        <v>19</v>
      </c>
      <c r="B15" s="127" t="s">
        <v>239</v>
      </c>
      <c r="C15" s="128" t="s">
        <v>11</v>
      </c>
      <c r="D15" s="126">
        <v>8</v>
      </c>
      <c r="E15" s="137"/>
      <c r="F15" s="138"/>
      <c r="G15" s="64"/>
      <c r="H15" s="111"/>
      <c r="I15" s="114"/>
      <c r="J15" s="115"/>
      <c r="K15" s="114"/>
      <c r="L15" s="114"/>
      <c r="M15" s="114"/>
      <c r="N15" s="114"/>
    </row>
    <row r="16" spans="1:14" ht="27" customHeight="1">
      <c r="A16" s="41" t="s">
        <v>20</v>
      </c>
      <c r="B16" s="38" t="s">
        <v>167</v>
      </c>
      <c r="C16" s="37" t="s">
        <v>11</v>
      </c>
      <c r="D16" s="126">
        <v>9</v>
      </c>
      <c r="E16" s="135"/>
      <c r="F16" s="136"/>
      <c r="G16" s="64"/>
      <c r="H16" s="111"/>
      <c r="I16" s="114"/>
      <c r="J16" s="115"/>
      <c r="K16" s="114"/>
      <c r="L16" s="114"/>
      <c r="M16" s="114"/>
      <c r="N16" s="114"/>
    </row>
    <row r="17" spans="1:14" ht="39">
      <c r="A17" s="37" t="s">
        <v>21</v>
      </c>
      <c r="B17" s="127" t="s">
        <v>232</v>
      </c>
      <c r="C17" s="129" t="s">
        <v>11</v>
      </c>
      <c r="D17" s="126">
        <v>6</v>
      </c>
      <c r="E17" s="137"/>
      <c r="F17" s="138"/>
      <c r="G17" s="64"/>
      <c r="H17" s="111"/>
      <c r="I17" s="114"/>
      <c r="J17" s="115"/>
      <c r="K17" s="114"/>
      <c r="L17" s="114"/>
      <c r="M17" s="114"/>
      <c r="N17" s="114"/>
    </row>
    <row r="18" spans="1:14" ht="39">
      <c r="A18" s="41" t="s">
        <v>22</v>
      </c>
      <c r="B18" s="127" t="s">
        <v>233</v>
      </c>
      <c r="C18" s="128" t="s">
        <v>11</v>
      </c>
      <c r="D18" s="126">
        <v>6</v>
      </c>
      <c r="E18" s="137"/>
      <c r="F18" s="138"/>
      <c r="G18" s="64"/>
      <c r="H18" s="111"/>
      <c r="I18" s="114"/>
      <c r="J18" s="115"/>
      <c r="K18" s="114"/>
      <c r="L18" s="114"/>
      <c r="M18" s="114"/>
      <c r="N18" s="114"/>
    </row>
    <row r="19" spans="1:14" ht="52.5">
      <c r="A19" s="37" t="s">
        <v>23</v>
      </c>
      <c r="B19" s="38" t="s">
        <v>223</v>
      </c>
      <c r="C19" s="37" t="s">
        <v>11</v>
      </c>
      <c r="D19" s="126">
        <v>8</v>
      </c>
      <c r="E19" s="135"/>
      <c r="F19" s="136"/>
      <c r="G19" s="64"/>
      <c r="H19" s="111"/>
      <c r="I19" s="114"/>
      <c r="J19" s="115"/>
      <c r="K19" s="114"/>
      <c r="L19" s="114"/>
      <c r="M19" s="114"/>
      <c r="N19" s="114"/>
    </row>
    <row r="20" spans="1:14" ht="53.25" thickBot="1">
      <c r="A20" s="41" t="s">
        <v>24</v>
      </c>
      <c r="B20" s="130" t="s">
        <v>224</v>
      </c>
      <c r="C20" s="48" t="s">
        <v>11</v>
      </c>
      <c r="D20" s="131">
        <v>8</v>
      </c>
      <c r="E20" s="139"/>
      <c r="F20" s="140"/>
      <c r="G20" s="65"/>
      <c r="H20" s="111"/>
      <c r="I20" s="114"/>
      <c r="J20" s="115"/>
      <c r="K20" s="114"/>
      <c r="L20" s="114"/>
      <c r="M20" s="114"/>
      <c r="N20" s="114"/>
    </row>
    <row r="21" spans="1:14" ht="27.75" customHeight="1" thickBot="1" thickTop="1">
      <c r="A21" s="51"/>
      <c r="B21" s="52" t="s">
        <v>243</v>
      </c>
      <c r="C21" s="53"/>
      <c r="D21" s="54"/>
      <c r="E21" s="148"/>
      <c r="F21" s="149"/>
      <c r="G21" s="141"/>
      <c r="H21" s="116"/>
      <c r="I21" s="114"/>
      <c r="J21" s="115"/>
      <c r="K21" s="117"/>
      <c r="L21" s="117"/>
      <c r="M21" s="117"/>
      <c r="N21" s="117"/>
    </row>
    <row r="22" spans="1:14" ht="27.75" customHeight="1" thickBot="1" thickTop="1">
      <c r="A22" s="55"/>
      <c r="B22" s="52" t="s">
        <v>242</v>
      </c>
      <c r="C22" s="53"/>
      <c r="D22" s="54"/>
      <c r="E22" s="148"/>
      <c r="F22" s="149"/>
      <c r="G22" s="142"/>
      <c r="H22" s="114"/>
      <c r="I22" s="114"/>
      <c r="J22" s="118"/>
      <c r="K22" s="117"/>
      <c r="L22" s="117"/>
      <c r="M22" s="117"/>
      <c r="N22" s="117"/>
    </row>
    <row r="23" spans="1:14" ht="27.75" customHeight="1" thickBot="1" thickTop="1">
      <c r="A23" s="103"/>
      <c r="B23" s="57" t="s">
        <v>244</v>
      </c>
      <c r="C23" s="58"/>
      <c r="D23" s="59"/>
      <c r="E23" s="146"/>
      <c r="F23" s="147"/>
      <c r="G23" s="143"/>
      <c r="H23" s="116"/>
      <c r="I23" s="116"/>
      <c r="J23" s="118"/>
      <c r="K23" s="117"/>
      <c r="L23" s="117"/>
      <c r="M23" s="117"/>
      <c r="N23" s="117"/>
    </row>
    <row r="24" spans="3:14" ht="12.75">
      <c r="C24" s="132"/>
      <c r="D24" s="132"/>
      <c r="E24" s="119"/>
      <c r="F24" s="119"/>
      <c r="G24" s="120"/>
      <c r="H24" s="120"/>
      <c r="I24" s="120"/>
      <c r="J24" s="120"/>
      <c r="K24" s="120"/>
      <c r="L24" s="120"/>
      <c r="M24" s="120"/>
      <c r="N24" s="120"/>
    </row>
    <row r="25" ht="12.75">
      <c r="G25" s="121"/>
    </row>
  </sheetData>
  <sheetProtection password="CC6F" sheet="1"/>
  <mergeCells count="6">
    <mergeCell ref="B23:D23"/>
    <mergeCell ref="B22:D22"/>
    <mergeCell ref="B21:D21"/>
    <mergeCell ref="E23:F23"/>
    <mergeCell ref="E22:F22"/>
    <mergeCell ref="E21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5.7109375" style="78" bestFit="1" customWidth="1"/>
    <col min="2" max="2" width="26.28125" style="78" customWidth="1"/>
    <col min="3" max="3" width="7.140625" style="78" bestFit="1" customWidth="1"/>
    <col min="4" max="4" width="8.8515625" style="78" customWidth="1"/>
    <col min="5" max="5" width="11.28125" style="6" customWidth="1"/>
    <col min="6" max="6" width="11.57421875" style="6" customWidth="1"/>
    <col min="7" max="7" width="17.7109375" style="6" customWidth="1"/>
    <col min="8" max="16384" width="8.8515625" style="6" customWidth="1"/>
  </cols>
  <sheetData>
    <row r="2" spans="1:7" ht="12.75">
      <c r="A2" s="150"/>
      <c r="B2" s="151" t="s">
        <v>250</v>
      </c>
      <c r="C2" s="75"/>
      <c r="D2" s="75"/>
      <c r="E2" s="68"/>
      <c r="F2" s="68"/>
      <c r="G2" s="68"/>
    </row>
    <row r="3" spans="1:7" ht="12.75">
      <c r="A3" s="150"/>
      <c r="B3" s="151"/>
      <c r="C3" s="75"/>
      <c r="D3" s="75"/>
      <c r="E3" s="68"/>
      <c r="F3" s="68"/>
      <c r="G3" s="68"/>
    </row>
    <row r="4" spans="1:7" ht="12.75">
      <c r="A4" s="150"/>
      <c r="B4" s="5" t="s">
        <v>251</v>
      </c>
      <c r="C4" s="75"/>
      <c r="D4" s="75"/>
      <c r="E4" s="68"/>
      <c r="F4" s="68"/>
      <c r="G4" s="68"/>
    </row>
    <row r="5" spans="1:7" ht="13.5" thickBot="1">
      <c r="A5" s="150"/>
      <c r="B5" s="151"/>
      <c r="C5" s="75"/>
      <c r="D5" s="75"/>
      <c r="E5" s="68"/>
      <c r="F5" s="68"/>
      <c r="G5" s="68"/>
    </row>
    <row r="6" spans="1:7" ht="53.25" thickBot="1">
      <c r="A6" s="25" t="s">
        <v>0</v>
      </c>
      <c r="B6" s="25" t="s">
        <v>1</v>
      </c>
      <c r="C6" s="25" t="s">
        <v>2</v>
      </c>
      <c r="D6" s="1" t="s">
        <v>241</v>
      </c>
      <c r="E6" s="7" t="s">
        <v>8</v>
      </c>
      <c r="F6" s="7" t="s">
        <v>7</v>
      </c>
      <c r="G6" s="8" t="s">
        <v>245</v>
      </c>
    </row>
    <row r="7" spans="1:7" ht="25.5" customHeight="1">
      <c r="A7" s="80" t="s">
        <v>10</v>
      </c>
      <c r="B7" s="81" t="s">
        <v>70</v>
      </c>
      <c r="C7" s="152" t="s">
        <v>69</v>
      </c>
      <c r="D7" s="152">
        <v>10</v>
      </c>
      <c r="E7" s="154"/>
      <c r="F7" s="154"/>
      <c r="G7" s="154"/>
    </row>
    <row r="8" spans="1:7" ht="25.5" customHeight="1">
      <c r="A8" s="37" t="s">
        <v>12</v>
      </c>
      <c r="B8" s="42" t="s">
        <v>71</v>
      </c>
      <c r="C8" s="129" t="s">
        <v>69</v>
      </c>
      <c r="D8" s="129">
        <v>4</v>
      </c>
      <c r="E8" s="155"/>
      <c r="F8" s="155"/>
      <c r="G8" s="155"/>
    </row>
    <row r="9" spans="1:7" ht="25.5" customHeight="1">
      <c r="A9" s="37" t="s">
        <v>13</v>
      </c>
      <c r="B9" s="42" t="s">
        <v>231</v>
      </c>
      <c r="C9" s="129" t="s">
        <v>69</v>
      </c>
      <c r="D9" s="129">
        <v>40</v>
      </c>
      <c r="E9" s="156"/>
      <c r="F9" s="155"/>
      <c r="G9" s="155"/>
    </row>
    <row r="10" spans="1:7" ht="26.25">
      <c r="A10" s="37" t="s">
        <v>14</v>
      </c>
      <c r="B10" s="42" t="s">
        <v>72</v>
      </c>
      <c r="C10" s="129" t="s">
        <v>69</v>
      </c>
      <c r="D10" s="129">
        <v>23</v>
      </c>
      <c r="E10" s="155"/>
      <c r="F10" s="155"/>
      <c r="G10" s="155"/>
    </row>
    <row r="11" spans="1:7" ht="25.5" customHeight="1">
      <c r="A11" s="37" t="s">
        <v>15</v>
      </c>
      <c r="B11" s="42" t="s">
        <v>73</v>
      </c>
      <c r="C11" s="129" t="s">
        <v>67</v>
      </c>
      <c r="D11" s="129">
        <v>44</v>
      </c>
      <c r="E11" s="155"/>
      <c r="F11" s="155"/>
      <c r="G11" s="155"/>
    </row>
    <row r="12" spans="1:7" ht="25.5" customHeight="1">
      <c r="A12" s="37" t="s">
        <v>16</v>
      </c>
      <c r="B12" s="42" t="s">
        <v>74</v>
      </c>
      <c r="C12" s="129" t="s">
        <v>11</v>
      </c>
      <c r="D12" s="129">
        <v>50</v>
      </c>
      <c r="E12" s="155"/>
      <c r="F12" s="155"/>
      <c r="G12" s="155"/>
    </row>
    <row r="13" spans="1:7" ht="26.25">
      <c r="A13" s="37" t="s">
        <v>17</v>
      </c>
      <c r="B13" s="42" t="s">
        <v>75</v>
      </c>
      <c r="C13" s="129" t="s">
        <v>11</v>
      </c>
      <c r="D13" s="129">
        <v>42</v>
      </c>
      <c r="E13" s="155"/>
      <c r="F13" s="155"/>
      <c r="G13" s="155"/>
    </row>
    <row r="14" spans="1:7" ht="26.25">
      <c r="A14" s="37" t="s">
        <v>18</v>
      </c>
      <c r="B14" s="42" t="s">
        <v>76</v>
      </c>
      <c r="C14" s="129" t="s">
        <v>11</v>
      </c>
      <c r="D14" s="129">
        <v>52</v>
      </c>
      <c r="E14" s="155"/>
      <c r="F14" s="155"/>
      <c r="G14" s="155"/>
    </row>
    <row r="15" spans="1:7" ht="25.5" customHeight="1">
      <c r="A15" s="37" t="s">
        <v>19</v>
      </c>
      <c r="B15" s="42" t="s">
        <v>77</v>
      </c>
      <c r="C15" s="129" t="s">
        <v>69</v>
      </c>
      <c r="D15" s="129">
        <v>48</v>
      </c>
      <c r="E15" s="155"/>
      <c r="F15" s="155"/>
      <c r="G15" s="155"/>
    </row>
    <row r="16" spans="1:7" ht="26.25">
      <c r="A16" s="37" t="s">
        <v>20</v>
      </c>
      <c r="B16" s="42" t="s">
        <v>169</v>
      </c>
      <c r="C16" s="129" t="s">
        <v>11</v>
      </c>
      <c r="D16" s="129">
        <v>7500</v>
      </c>
      <c r="E16" s="155"/>
      <c r="F16" s="155"/>
      <c r="G16" s="155"/>
    </row>
    <row r="17" spans="1:7" ht="26.25">
      <c r="A17" s="37" t="s">
        <v>21</v>
      </c>
      <c r="B17" s="42" t="s">
        <v>170</v>
      </c>
      <c r="C17" s="129" t="s">
        <v>11</v>
      </c>
      <c r="D17" s="129">
        <v>5100</v>
      </c>
      <c r="E17" s="155"/>
      <c r="F17" s="155"/>
      <c r="G17" s="155"/>
    </row>
    <row r="18" spans="1:7" ht="39">
      <c r="A18" s="37" t="s">
        <v>22</v>
      </c>
      <c r="B18" s="42" t="s">
        <v>171</v>
      </c>
      <c r="C18" s="129" t="s">
        <v>11</v>
      </c>
      <c r="D18" s="129">
        <v>3750</v>
      </c>
      <c r="E18" s="155"/>
      <c r="F18" s="155"/>
      <c r="G18" s="155"/>
    </row>
    <row r="19" spans="1:7" ht="26.25">
      <c r="A19" s="37" t="s">
        <v>23</v>
      </c>
      <c r="B19" s="42" t="s">
        <v>227</v>
      </c>
      <c r="C19" s="129" t="s">
        <v>11</v>
      </c>
      <c r="D19" s="129">
        <v>35</v>
      </c>
      <c r="E19" s="155"/>
      <c r="F19" s="155"/>
      <c r="G19" s="155"/>
    </row>
    <row r="20" spans="1:7" ht="26.25">
      <c r="A20" s="37" t="s">
        <v>24</v>
      </c>
      <c r="B20" s="42" t="s">
        <v>225</v>
      </c>
      <c r="C20" s="129" t="s">
        <v>11</v>
      </c>
      <c r="D20" s="129">
        <v>15</v>
      </c>
      <c r="E20" s="155"/>
      <c r="F20" s="155"/>
      <c r="G20" s="155"/>
    </row>
    <row r="21" spans="1:7" ht="25.5" customHeight="1" thickBot="1">
      <c r="A21" s="37" t="s">
        <v>25</v>
      </c>
      <c r="B21" s="47" t="s">
        <v>226</v>
      </c>
      <c r="C21" s="153" t="s">
        <v>11</v>
      </c>
      <c r="D21" s="153">
        <v>3</v>
      </c>
      <c r="E21" s="157"/>
      <c r="F21" s="157"/>
      <c r="G21" s="157"/>
    </row>
    <row r="22" spans="1:7" ht="28.5" customHeight="1" thickBot="1" thickTop="1">
      <c r="A22" s="51"/>
      <c r="B22" s="145" t="s">
        <v>243</v>
      </c>
      <c r="C22" s="145"/>
      <c r="D22" s="145"/>
      <c r="E22" s="158"/>
      <c r="F22" s="158"/>
      <c r="G22" s="66"/>
    </row>
    <row r="23" spans="1:7" ht="28.5" customHeight="1" thickBot="1" thickTop="1">
      <c r="A23" s="55"/>
      <c r="B23" s="145" t="s">
        <v>242</v>
      </c>
      <c r="C23" s="145"/>
      <c r="D23" s="145"/>
      <c r="E23" s="158"/>
      <c r="F23" s="158"/>
      <c r="G23" s="66"/>
    </row>
    <row r="24" spans="1:7" ht="28.5" customHeight="1" thickBot="1" thickTop="1">
      <c r="A24" s="103"/>
      <c r="B24" s="144" t="s">
        <v>244</v>
      </c>
      <c r="C24" s="144"/>
      <c r="D24" s="144"/>
      <c r="E24" s="159"/>
      <c r="F24" s="159"/>
      <c r="G24" s="67"/>
    </row>
  </sheetData>
  <sheetProtection password="CC6F" sheet="1"/>
  <mergeCells count="6">
    <mergeCell ref="B23:D23"/>
    <mergeCell ref="E23:F23"/>
    <mergeCell ref="B24:D24"/>
    <mergeCell ref="E24:F24"/>
    <mergeCell ref="B22:D22"/>
    <mergeCell ref="E22:F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2014-12-23T08:04:55Z</cp:lastPrinted>
  <dcterms:created xsi:type="dcterms:W3CDTF">2010-07-09T06:45:01Z</dcterms:created>
  <dcterms:modified xsi:type="dcterms:W3CDTF">2014-12-23T08:11:19Z</dcterms:modified>
  <cp:category/>
  <cp:version/>
  <cp:contentType/>
  <cp:contentStatus/>
</cp:coreProperties>
</file>